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<sst xmlns="http://schemas.openxmlformats.org/spreadsheetml/2006/main" count="6526" uniqueCount="2439">
  <si>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</si>
  <si>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</si>
  <si>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</si>
  <si>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</si>
  <si>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</si>
  <si>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</si>
  <si>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</si>
  <si>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</si>
  <si>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</si>
  <si>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</si>
  <si>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</si>
  <si>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</si>
  <si>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</si>
  <si>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</si>
  <si>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</si>
  <si>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</si>
  <si>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</si>
  <si>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</si>
  <si>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</si>
  <si>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</si>
  <si>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</si>
  <si>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</si>
  <si>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</si>
  <si>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</si>
  <si>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</si>
  <si>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</si>
  <si>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</si>
  <si>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</si>
  <si>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</si>
  <si>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</si>
  <si>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</si>
  <si>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</si>
  <si>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</si>
  <si>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</si>
  <si>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</si>
  <si>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</si>
  <si>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</si>
  <si>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</si>
  <si>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</si>
  <si>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</si>
  <si>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</si>
  <si>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</si>
  <si>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</si>
  <si>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</si>
  <si>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</si>
  <si>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</si>
  <si>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</si>
  <si>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</si>
  <si>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</si>
  <si>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</si>
  <si>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</si>
  <si>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</si>
  <si>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</si>
  <si>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</si>
  <si>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</si>
  <si>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</si>
  <si>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</si>
  <si>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</si>
  <si>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</si>
  <si>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</si>
  <si>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</si>
  <si>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</si>
  <si>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</si>
  <si>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</si>
  <si>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</si>
  <si>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</si>
  <si>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</si>
  <si>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</si>
  <si>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</si>
  <si>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</si>
  <si>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</si>
  <si>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</si>
  <si>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</si>
  <si>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</si>
  <si>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</si>
  <si>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</si>
  <si>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</si>
  <si>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</si>
  <si>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</si>
  <si>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</si>
  <si>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</si>
  <si>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</si>
  <si>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</si>
  <si>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</si>
  <si>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</si>
  <si>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</si>
  <si>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</si>
  <si>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</si>
  <si>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</si>
  <si>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</si>
  <si>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</si>
  <si>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</si>
  <si>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</si>
  <si>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</si>
  <si>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</si>
  <si>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</si>
  <si>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</si>
  <si>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</si>
  <si>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</si>
  <si>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</si>
  <si>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</si>
  <si>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</si>
  <si>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</si>
  <si>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</si>
  <si>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</si>
  <si>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</si>
  <si>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</si>
  <si>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</si>
  <si>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</si>
  <si>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</si>
  <si>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</si>
  <si>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</si>
  <si>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</si>
  <si>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</si>
  <si>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</si>
  <si>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</si>
  <si>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</si>
  <si>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</si>
  <si>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</si>
  <si>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</si>
  <si>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</si>
  <si>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</si>
  <si>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</si>
  <si>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</si>
  <si>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</si>
  <si>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</si>
  <si>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</si>
  <si>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</si>
  <si>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</si>
  <si>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</si>
  <si>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</si>
  <si>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</si>
  <si>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</si>
  <si>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</si>
  <si>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</si>
  <si>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</si>
  <si>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</si>
  <si>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</si>
  <si>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</si>
  <si>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</si>
  <si>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</si>
  <si>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</si>
  <si>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</si>
  <si>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</si>
  <si>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</si>
  <si>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</si>
  <si>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</si>
  <si>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</si>
  <si>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</si>
  <si>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</si>
  <si>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</si>
  <si>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</si>
  <si>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</si>
  <si>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</si>
  <si>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</si>
  <si>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</si>
  <si>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</si>
  <si>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</si>
  <si>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</si>
  <si>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</si>
  <si>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</si>
  <si>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</si>
  <si>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</si>
  <si>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</si>
  <si>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</si>
  <si>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</si>
  <si>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</si>
  <si>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</si>
  <si>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</si>
  <si>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</si>
  <si>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</si>
  <si>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</si>
  <si>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</si>
  <si>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</si>
  <si>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</si>
  <si>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</si>
  <si>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</si>
  <si>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</si>
  <si>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</si>
  <si>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</si>
  <si>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</si>
  <si>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</si>
  <si>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</si>
  <si>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</si>
  <si>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</si>
  <si>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</si>
  <si>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</si>
  <si>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</si>
  <si>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</si>
  <si>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</si>
  <si>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</si>
  <si>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</si>
  <si>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</si>
  <si>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</si>
  <si>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</si>
  <si>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</si>
  <si>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</si>
  <si>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</si>
  <si>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</si>
  <si>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</si>
  <si>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</si>
  <si>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</si>
  <si>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</si>
  <si>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</si>
  <si>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</si>
  <si>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</si>
  <si>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</si>
  <si>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</si>
  <si>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</si>
  <si>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</si>
  <si>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</si>
  <si>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</si>
  <si>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</si>
  <si>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</si>
  <si>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</si>
  <si>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</si>
  <si>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</si>
  <si>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</si>
  <si>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</si>
  <si>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</si>
  <si>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</si>
  <si>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</si>
  <si>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</si>
  <si>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</si>
  <si>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</si>
  <si>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</si>
  <si>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</si>
  <si>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</si>
  <si>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</si>
  <si>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</si>
  <si>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</si>
  <si>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</si>
  <si>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</si>
  <si>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</si>
  <si>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</si>
  <si>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</si>
  <si>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</si>
  <si>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</si>
  <si>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</si>
  <si>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</si>
  <si>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</si>
  <si>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</si>
  <si>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</si>
  <si>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</si>
  <si>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</si>
  <si>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</si>
  <si>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</si>
  <si>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</si>
  <si>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</si>
  <si>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</si>
  <si>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</si>
  <si>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</si>
  <si>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</si>
  <si>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</si>
  <si>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</si>
  <si>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</si>
  <si>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</si>
  <si>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</si>
  <si>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</si>
  <si>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</si>
  <si>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</si>
  <si>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</si>
  <si>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</si>
  <si>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</si>
  <si>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</si>
  <si>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</si>
  <si>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</si>
  <si>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</si>
  <si>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</si>
  <si>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</si>
  <si>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</si>
  <si>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</si>
  <si>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</si>
  <si>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</si>
  <si>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</si>
  <si>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</si>
  <si>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</si>
  <si>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</si>
  <si>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</si>
  <si>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</si>
  <si>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</si>
  <si>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</si>
  <si>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</si>
  <si>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</si>
  <si>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</si>
  <si>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</si>
  <si>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</si>
  <si>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</si>
  <si>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</si>
  <si>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</si>
  <si>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</si>
  <si>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</si>
  <si>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</si>
  <si>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</si>
  <si>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</si>
  <si>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</si>
  <si>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</si>
  <si>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</si>
  <si>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</si>
  <si>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</si>
  <si>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</si>
  <si>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</si>
  <si>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</si>
  <si>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</si>
  <si>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</si>
  <si>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</si>
  <si>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</si>
  <si>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</si>
  <si>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</si>
  <si>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</si>
  <si>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</si>
  <si>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</si>
  <si>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</si>
  <si>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</si>
  <si>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</si>
  <si>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</si>
  <si>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</si>
  <si>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</si>
  <si>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</si>
  <si>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</si>
  <si>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</si>
  <si>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</si>
  <si>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</si>
  <si>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</si>
  <si>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</si>
  <si>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</si>
  <si>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</si>
  <si>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</si>
  <si>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</si>
  <si>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</si>
  <si>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</si>
  <si>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</si>
  <si>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</si>
  <si>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</si>
  <si>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</si>
  <si>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</si>
  <si>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</si>
  <si>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</si>
  <si>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</si>
  <si>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</si>
  <si>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</si>
  <si>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</si>
  <si>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</si>
  <si>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</si>
  <si>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</si>
  <si>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</si>
  <si>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</si>
  <si>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</si>
  <si>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</si>
  <si>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</si>
  <si>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</si>
  <si>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</si>
  <si>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</si>
  <si>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</si>
  <si>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</si>
  <si>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</si>
  <si>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</si>
  <si>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</si>
  <si>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</si>
  <si>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</si>
  <si>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</si>
  <si>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</si>
  <si>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</si>
  <si>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</si>
  <si>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</si>
  <si>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</si>
  <si>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</si>
  <si>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</si>
  <si>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</si>
  <si>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</si>
  <si>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</si>
  <si>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</si>
  <si>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</si>
  <si>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</si>
  <si>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</si>
  <si>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</si>
  <si>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</si>
  <si>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</si>
  <si>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</si>
  <si>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</si>
  <si>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</si>
  <si>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</si>
  <si>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</si>
  <si>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</si>
  <si>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</si>
  <si>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</si>
  <si>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</si>
  <si>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</si>
  <si>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</si>
  <si>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</si>
  <si>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</si>
  <si>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</si>
  <si>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</si>
  <si>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</si>
  <si>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</si>
  <si>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</si>
  <si>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</si>
  <si>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</si>
  <si>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</si>
  <si>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</si>
  <si>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</si>
  <si>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</si>
  <si>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</si>
  <si>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</si>
  <si>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</si>
  <si>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</si>
  <si>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</si>
  <si>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</si>
  <si>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</si>
  <si>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</si>
  <si>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</si>
  <si>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</si>
  <si>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</si>
  <si>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</si>
  <si>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</si>
  <si>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</si>
  <si>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</si>
  <si>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</si>
  <si>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</si>
  <si>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</si>
  <si>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</si>
  <si>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</si>
  <si>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</si>
  <si>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</si>
  <si>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</si>
  <si>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</si>
  <si>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</si>
  <si>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</si>
  <si>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</si>
  <si>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</si>
  <si>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</si>
  <si>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</si>
  <si>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</si>
  <si>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</si>
  <si>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</si>
  <si>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</si>
  <si>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</si>
  <si>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</si>
  <si>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</si>
  <si>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</si>
  <si>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</si>
  <si>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</si>
  <si>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</si>
  <si>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</si>
  <si>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</si>
  <si>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</si>
  <si>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</si>
  <si>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</si>
  <si>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</si>
  <si>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</si>
  <si>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</si>
  <si>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</si>
  <si>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</si>
  <si>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</si>
  <si>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</si>
  <si>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</si>
  <si>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</si>
  <si>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</si>
  <si>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</si>
  <si>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</si>
  <si>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</si>
  <si>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</si>
  <si>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</si>
  <si>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</si>
  <si>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</si>
  <si>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</si>
  <si>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</si>
  <si>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</si>
  <si>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</si>
  <si>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</si>
  <si>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</si>
  <si>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</si>
  <si>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</si>
  <si>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</si>
  <si>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</si>
  <si>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</si>
  <si>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</si>
  <si>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</si>
  <si>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</si>
  <si>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</si>
  <si>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</si>
  <si>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</si>
  <si>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</si>
  <si>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</si>
  <si>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</si>
  <si>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</si>
  <si>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</si>
  <si>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</si>
  <si>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</si>
  <si>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</si>
  <si>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</si>
  <si>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</si>
  <si>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</si>
  <si>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</si>
  <si>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</si>
  <si>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</si>
  <si>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</si>
  <si>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</si>
  <si>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</si>
  <si>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</si>
  <si>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</si>
  <si>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</si>
  <si>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</si>
  <si>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</si>
  <si>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</si>
  <si>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</si>
  <si>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</si>
  <si>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</si>
  <si>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</si>
  <si>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</si>
  <si>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</si>
  <si>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</si>
  <si>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</si>
  <si>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</si>
  <si>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</si>
  <si>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</si>
  <si>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</si>
  <si>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</si>
  <si>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</si>
  <si>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</si>
  <si>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</si>
  <si>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</si>
  <si>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</si>
  <si>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</si>
  <si>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</si>
  <si>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</si>
  <si>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</si>
  <si>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</si>
  <si>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</si>
  <si>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</si>
  <si>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</si>
  <si>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</si>
  <si>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</si>
  <si>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</si>
  <si>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</si>
  <si>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</si>
  <si>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</si>
  <si>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</si>
  <si>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</si>
  <si>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</si>
  <si>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</si>
  <si>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</si>
  <si>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</si>
  <si>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</si>
  <si>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</si>
  <si>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</si>
  <si>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</si>
  <si>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</si>
  <si>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</si>
  <si>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</si>
  <si>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</si>
  <si>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</si>
  <si>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</si>
  <si>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</si>
  <si>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</si>
  <si>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</si>
  <si>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</si>
  <si>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</si>
  <si>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</si>
  <si>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</si>
  <si>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</si>
  <si>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</si>
  <si>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</si>
  <si>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</si>
  <si>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</si>
  <si>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</si>
  <si>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</si>
  <si>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</si>
  <si>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</si>
  <si>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</si>
  <si>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</si>
  <si>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</si>
  <si>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</si>
  <si>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</si>
  <si>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</si>
  <si>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</si>
  <si>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</si>
  <si>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</si>
  <si>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</si>
  <si>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</si>
  <si>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</si>
  <si>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</si>
  <si>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</si>
  <si>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</si>
  <si>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</si>
  <si>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</si>
  <si>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</si>
  <si>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</si>
  <si>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</si>
  <si>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</si>
  <si>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</si>
  <si>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</si>
  <si>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</si>
  <si>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</si>
  <si>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</si>
  <si>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</si>
  <si>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</si>
  <si>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</si>
  <si>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</si>
  <si>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</si>
  <si>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</si>
  <si>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</si>
  <si>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</si>
  <si>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</si>
  <si>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</si>
  <si>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</si>
  <si>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</si>
  <si>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</si>
  <si>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</si>
  <si>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</si>
  <si>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</si>
  <si>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</si>
  <si>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</si>
  <si>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</si>
  <si>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</si>
  <si>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</si>
  <si>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</si>
  <si>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</si>
  <si>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</si>
  <si>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</si>
  <si>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</si>
  <si>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</si>
  <si>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</si>
  <si>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</si>
  <si>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</si>
  <si>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</si>
  <si>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</si>
  <si>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</si>
  <si>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</si>
  <si>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</si>
  <si>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</si>
  <si>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</si>
  <si>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</si>
  <si>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</si>
  <si>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</si>
  <si>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</si>
  <si>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</si>
  <si>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</si>
  <si>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</si>
  <si>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</si>
  <si>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</si>
  <si>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</si>
  <si>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</si>
  <si>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</si>
  <si>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</si>
  <si>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</si>
  <si>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</si>
  <si>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</si>
  <si>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</si>
  <si>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</si>
  <si>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</si>
  <si>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</si>
  <si>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</si>
  <si>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</si>
  <si>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</si>
  <si>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</si>
  <si>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</si>
  <si>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</si>
  <si>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</si>
  <si>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</si>
  <si>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</si>
  <si>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</si>
  <si>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</si>
  <si>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</si>
  <si>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</si>
  <si>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</si>
  <si>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</si>
  <si>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</si>
  <si>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</si>
  <si>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</si>
  <si>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</si>
  <si>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</si>
  <si>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</si>
  <si>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</si>
  <si>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</si>
  <si>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</si>
  <si>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</si>
  <si>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</si>
  <si>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</si>
  <si>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</si>
  <si>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</si>
  <si>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</si>
  <si>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</si>
  <si>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</si>
  <si>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</si>
  <si>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</si>
  <si>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</si>
  <si>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</si>
  <si>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</si>
  <si>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</si>
  <si>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</si>
  <si>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</si>
  <si>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</si>
  <si>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</si>
  <si>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</si>
  <si>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</si>
  <si>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</si>
  <si>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</si>
  <si>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</si>
  <si>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</si>
  <si>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</si>
  <si>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</si>
  <si>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</si>
  <si>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</si>
  <si>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</si>
  <si>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</si>
  <si>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</si>
  <si>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</si>
  <si>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</si>
  <si>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</si>
  <si>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</si>
  <si>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</si>
  <si>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</si>
  <si>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</si>
  <si>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</si>
  <si>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</si>
  <si>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</si>
  <si>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</si>
  <si>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</si>
  <si>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</si>
  <si>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</si>
  <si>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</si>
  <si>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</si>
  <si>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</si>
  <si>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</si>
  <si>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</si>
  <si>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</si>
  <si>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</si>
  <si>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</si>
  <si>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</si>
  <si>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</si>
  <si>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</si>
  <si>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</si>
  <si>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</si>
  <si>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</si>
  <si>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</si>
  <si>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</si>
  <si>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</si>
  <si>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</si>
  <si>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</si>
  <si>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</si>
  <si>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</si>
  <si>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</si>
  <si>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</si>
  <si>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</si>
  <si>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</si>
  <si>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</si>
  <si>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</si>
  <si>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</si>
  <si>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</si>
  <si>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</si>
  <si>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</si>
  <si>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</si>
  <si>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</si>
  <si>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</si>
  <si>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</si>
  <si>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</si>
  <si>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</si>
  <si>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</si>
  <si>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</si>
  <si>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</si>
  <si>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</si>
  <si>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</si>
  <si>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</si>
  <si>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</si>
  <si>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</si>
  <si>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</si>
  <si>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</si>
  <si>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</si>
  <si>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</si>
  <si>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</si>
  <si>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</si>
  <si>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</si>
  <si>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</si>
  <si>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</si>
  <si>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</si>
  <si>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</si>
  <si>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</si>
  <si>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</si>
  <si>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</si>
  <si>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</si>
  <si>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</si>
  <si>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</si>
  <si>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</si>
  <si>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</si>
  <si>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</si>
  <si>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</si>
  <si>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</si>
  <si>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</si>
  <si>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</si>
  <si>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</si>
  <si>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</si>
  <si>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</si>
  <si>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</si>
  <si>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</si>
  <si>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</si>
  <si>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</si>
  <si>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</si>
  <si>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</si>
  <si>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</si>
  <si>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</si>
  <si>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</si>
  <si>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</si>
  <si>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</si>
  <si>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</si>
  <si>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</si>
  <si>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</si>
  <si>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</si>
  <si>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</si>
  <si>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</si>
  <si>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</si>
  <si>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</si>
  <si>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</si>
  <si>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</si>
  <si>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</si>
  <si>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</si>
  <si>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</si>
  <si>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</si>
  <si>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</si>
  <si>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</si>
  <si>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</si>
  <si>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</si>
  <si>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</si>
  <si>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</si>
  <si>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</si>
  <si>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</si>
  <si>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</si>
  <si>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</si>
  <si>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</si>
  <si>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</si>
  <si>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</si>
  <si>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</si>
  <si>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</si>
  <si>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</si>
  <si>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</si>
  <si>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</si>
  <si>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</si>
  <si>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</si>
  <si>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</si>
  <si>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</si>
  <si>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</si>
  <si>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</si>
  <si>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</si>
  <si>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</si>
  <si>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</si>
  <si>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</si>
  <si>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</si>
  <si>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</si>
  <si>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</si>
  <si>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</si>
  <si>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</si>
  <si>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</si>
  <si>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</si>
  <si>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</si>
  <si>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</si>
  <si>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</si>
  <si>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</si>
  <si>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</si>
  <si>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</si>
  <si>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</si>
  <si>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</si>
  <si>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</si>
  <si>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</si>
  <si>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</si>
  <si>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</si>
  <si>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</si>
  <si>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</si>
  <si>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</si>
  <si>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</si>
  <si>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</si>
  <si>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</si>
  <si>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</si>
  <si>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</si>
  <si>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</si>
  <si>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</si>
  <si>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</si>
  <si>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</si>
  <si>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</si>
  <si>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</si>
  <si>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</si>
  <si>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</si>
  <si>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</si>
  <si>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</si>
  <si>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</si>
  <si>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</si>
  <si>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</si>
  <si>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</si>
  <si>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</si>
  <si>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</si>
  <si>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</si>
  <si>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</si>
  <si>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</si>
  <si>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</si>
  <si>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</si>
  <si>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</si>
  <si>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</si>
  <si>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</si>
  <si>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</si>
  <si>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</si>
  <si>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</si>
  <si>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</si>
  <si>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</si>
  <si>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</si>
  <si>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</si>
  <si>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</si>
  <si>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</si>
  <si>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</si>
  <si>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</si>
  <si>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</si>
  <si>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</si>
  <si>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</si>
  <si>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</si>
  <si>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</si>
  <si>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</si>
  <si>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</si>
  <si>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</si>
  <si>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</si>
  <si>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</si>
  <si>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</si>
  <si>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</si>
  <si>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</si>
  <si>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</si>
  <si>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</si>
  <si>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</si>
  <si>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</si>
  <si>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</si>
  <si>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</si>
  <si>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</si>
  <si>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</si>
  <si>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</si>
  <si>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</si>
  <si>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</si>
  <si>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</si>
  <si>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</si>
  <si>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</si>
  <si>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</si>
  <si>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</si>
  <si>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</si>
  <si>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</si>
  <si>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</si>
  <si>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</si>
  <si>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</si>
  <si>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</si>
  <si>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</si>
  <si>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</si>
  <si>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</si>
  <si>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</si>
  <si>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</si>
  <si>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</si>
  <si>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</si>
  <si>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</si>
  <si>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</si>
  <si>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</si>
  <si>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</si>
  <si>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</si>
  <si>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</si>
  <si>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</si>
  <si>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</si>
  <si>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</si>
  <si>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</si>
  <si>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</si>
  <si>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</si>
  <si>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</si>
  <si>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</si>
  <si>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</si>
  <si>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</si>
  <si>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</si>
  <si>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</si>
  <si>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</si>
  <si>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</si>
  <si>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</si>
  <si>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</si>
  <si>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</si>
  <si>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</si>
  <si>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</si>
  <si>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</si>
  <si>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</si>
  <si>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</si>
  <si>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</si>
  <si>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</si>
  <si>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</si>
  <si>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</si>
  <si>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</si>
  <si>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</si>
  <si>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</si>
  <si>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</si>
  <si>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</si>
  <si>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</si>
  <si>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</si>
  <si>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</si>
  <si>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</si>
  <si>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</si>
  <si>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</si>
  <si>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</si>
  <si>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</si>
  <si>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</si>
  <si>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</si>
  <si>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</si>
  <si>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</si>
  <si>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</si>
  <si>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</si>
  <si>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</si>
  <si>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</si>
  <si>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</si>
  <si>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</si>
  <si>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</si>
  <si>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</si>
  <si>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</si>
  <si>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</si>
  <si>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</si>
  <si>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</si>
  <si>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</si>
  <si>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</si>
  <si>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</si>
  <si>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</si>
  <si>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</si>
  <si>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</si>
  <si>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</si>
  <si>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</si>
  <si>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</si>
  <si>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</si>
  <si>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</si>
  <si>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</si>
  <si>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</si>
  <si>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</si>
  <si>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</si>
  <si>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</si>
  <si>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</si>
  <si>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</si>
  <si>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</si>
  <si>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</si>
  <si>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</si>
  <si>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</si>
  <si>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</si>
  <si>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</si>
  <si>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</si>
  <si>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</si>
  <si>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</si>
  <si>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</si>
  <si>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</si>
  <si>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</si>
  <si>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</si>
  <si>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</si>
  <si>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</si>
  <si>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</si>
  <si>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</si>
  <si>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</si>
  <si>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</si>
  <si>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</si>
  <si>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</si>
  <si>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</si>
  <si>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</si>
  <si>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</si>
  <si>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</si>
  <si>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</si>
  <si>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</si>
  <si>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</si>
  <si>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</si>
  <si>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</si>
  <si>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</si>
  <si>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</si>
  <si>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</si>
  <si>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</si>
  <si>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</si>
  <si>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</si>
  <si>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</si>
  <si>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</si>
  <si>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</si>
  <si>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</si>
  <si>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</si>
  <si>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</si>
  <si>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</si>
  <si>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</si>
  <si>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</si>
  <si>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</si>
  <si>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</si>
  <si>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</si>
  <si>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</si>
  <si>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</si>
  <si>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</si>
  <si>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</si>
  <si>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</si>
  <si>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</si>
  <si>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</si>
  <si>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</si>
  <si>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</si>
  <si>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</si>
  <si>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</si>
  <si>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</si>
  <si>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</si>
  <si>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</si>
  <si>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</si>
  <si>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</si>
  <si>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</si>
  <si>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</si>
  <si>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</si>
  <si>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</si>
  <si>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</si>
  <si>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</si>
  <si>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</si>
  <si>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</si>
  <si>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</si>
  <si>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</si>
  <si>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</si>
  <si>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</si>
  <si>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</si>
  <si>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</si>
  <si>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</si>
  <si>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</si>
  <si>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</si>
  <si>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</si>
  <si>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</si>
  <si>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</si>
  <si>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</si>
  <si>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</si>
  <si>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</si>
  <si>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</si>
  <si>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</si>
  <si>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</si>
  <si>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</si>
  <si>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</si>
  <si>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</si>
  <si>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</si>
  <si>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</si>
  <si>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</si>
  <si>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</si>
  <si>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</si>
  <si>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</si>
  <si>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</si>
  <si>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</si>
  <si>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</si>
  <si>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</si>
  <si>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</si>
  <si>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</si>
  <si>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</si>
  <si>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</si>
  <si>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</si>
  <si>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</si>
  <si>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</si>
  <si>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</si>
  <si>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</si>
  <si>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</si>
  <si>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</si>
  <si>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</si>
  <si>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</si>
  <si>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</si>
  <si>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</si>
  <si>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</si>
  <si>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</si>
  <si>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</si>
  <si>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</si>
  <si>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</si>
  <si>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</si>
  <si>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</si>
  <si>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</si>
  <si>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</si>
  <si>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</si>
  <si>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</si>
  <si>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</si>
  <si>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</si>
  <si>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</si>
  <si>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</si>
  <si>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</si>
  <si>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</si>
  <si>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</si>
  <si>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</si>
  <si>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</si>
  <si>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</si>
  <si>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</si>
  <si>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</si>
  <si>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</si>
  <si>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</si>
  <si>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</si>
  <si>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</si>
  <si>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</si>
  <si>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</si>
  <si>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</si>
  <si>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</si>
  <si>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</si>
  <si>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</si>
  <si>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</si>
  <si>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</si>
  <si>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</si>
  <si>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</si>
  <si>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</si>
  <si>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</si>
  <si>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</si>
  <si>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</si>
  <si>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</si>
  <si>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</si>
  <si>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</si>
  <si>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</si>
  <si>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</si>
  <si>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</si>
  <si>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</si>
  <si>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</si>
  <si>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</si>
  <si>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</si>
  <si>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</si>
  <si>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</si>
  <si>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</si>
  <si>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</si>
  <si>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</si>
  <si>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</si>
  <si>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</si>
  <si>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</si>
  <si>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</si>
  <si>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</si>
  <si>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</si>
  <si>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</si>
  <si>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</si>
  <si>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</si>
  <si>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</si>
  <si>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</si>
  <si>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</si>
  <si>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</si>
  <si>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</si>
  <si>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</si>
  <si>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</si>
  <si>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</si>
  <si>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</si>
  <si>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</si>
  <si>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</si>
  <si>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</si>
  <si>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</si>
  <si>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</si>
  <si>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</si>
  <si>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</si>
  <si>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</si>
  <si>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</si>
  <si>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</si>
  <si>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</si>
  <si>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</si>
  <si>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</si>
  <si>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</si>
  <si>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</si>
  <si>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</si>
  <si>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</si>
  <si>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</si>
  <si>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</si>
  <si>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</si>
  <si>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</si>
  <si>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</si>
  <si>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</si>
  <si>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</si>
  <si>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</si>
  <si>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</si>
  <si>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</si>
  <si>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</si>
  <si>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</si>
  <si>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</si>
  <si>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</si>
  <si>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</si>
  <si>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</si>
  <si>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</si>
  <si>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</si>
  <si>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</si>
  <si>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</si>
  <si>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</si>
  <si>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</si>
  <si>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</si>
  <si>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</si>
  <si>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</si>
  <si>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</si>
  <si>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</si>
  <si>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</si>
  <si>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</si>
  <si>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</si>
  <si>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</si>
  <si>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</si>
  <si>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</si>
  <si>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</si>
  <si>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</si>
  <si>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</si>
  <si>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</si>
  <si>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</si>
  <si>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</si>
  <si>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</si>
  <si>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</si>
  <si>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</si>
  <si>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</si>
  <si>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</si>
  <si>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</si>
  <si>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</si>
  <si>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</si>
  <si>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</si>
  <si>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</si>
  <si>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</si>
  <si>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</si>
  <si>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</si>
  <si>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</si>
  <si>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</si>
  <si>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</si>
  <si>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</si>
  <si>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</si>
  <si>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</si>
  <si>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</si>
  <si>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</si>
  <si>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</si>
  <si>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</si>
  <si>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</si>
  <si>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</si>
  <si>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</si>
  <si>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</si>
  <si>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</si>
  <si>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</si>
  <si>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</si>
  <si>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</si>
  <si>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</si>
  <si>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</si>
  <si>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</si>
  <si>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</si>
  <si>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</si>
  <si>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</si>
  <si>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</si>
  <si>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</si>
  <si>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</si>
  <si>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</si>
  <si>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</si>
  <si>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</si>
  <si>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</si>
  <si>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</si>
  <si>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</si>
  <si>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</si>
  <si>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</si>
  <si>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</si>
  <si>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</si>
  <si>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</si>
  <si>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</si>
  <si>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</si>
  <si>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</si>
  <si>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</si>
  <si>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</si>
  <si>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</si>
  <si>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</si>
  <si>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</si>
  <si>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</si>
  <si>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</si>
  <si>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</si>
  <si>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</si>
  <si>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</si>
  <si>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</si>
  <si>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</si>
  <si>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</si>
  <si>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</si>
  <si>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</si>
  <si>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</si>
  <si>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</si>
  <si>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</si>
  <si>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</si>
  <si>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</si>
  <si>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</si>
  <si>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</si>
  <si>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</si>
  <si>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</si>
  <si>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</si>
  <si>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</si>
  <si>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</si>
  <si>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</si>
  <si>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</si>
  <si>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</si>
  <si>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</si>
  <si>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</si>
  <si>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</si>
  <si>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</si>
  <si>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</si>
  <si>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</si>
  <si>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</si>
  <si>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</si>
  <si>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</si>
  <si>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</si>
  <si>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</si>
  <si>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</si>
  <si>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</si>
  <si>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</si>
  <si>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</si>
  <si>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</si>
  <si>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</si>
  <si>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</si>
  <si>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</si>
  <si>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</si>
  <si>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</si>
  <si>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</si>
  <si>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</si>
  <si>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</si>
  <si>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</si>
  <si>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</si>
  <si>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</si>
  <si>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</si>
  <si>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</si>
  <si>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</si>
  <si>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</si>
  <si>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</si>
  <si>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</si>
  <si>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</si>
  <si>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</si>
  <si>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</si>
  <si>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</si>
  <si>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</si>
  <si>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</si>
  <si>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</si>
  <si>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</si>
  <si>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</si>
  <si>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</si>
  <si>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</si>
  <si>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</si>
  <si>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</si>
  <si>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</si>
  <si>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</si>
  <si>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</si>
  <si>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</si>
  <si>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</si>
  <si>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</si>
  <si>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</si>
  <si>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</si>
  <si>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</si>
  <si>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</si>
  <si>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</si>
  <si>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</si>
  <si>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</si>
  <si>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</si>
  <si>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</si>
  <si>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</si>
  <si>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</si>
  <si>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</si>
  <si>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</si>
  <si>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</si>
  <si>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</si>
  <si>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</si>
  <si>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</si>
  <si>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</si>
  <si>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</si>
  <si>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</si>
  <si>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</si>
  <si>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</si>
  <si>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</si>
  <si>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</si>
  <si>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</si>
  <si>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</si>
  <si>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</si>
  <si>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</si>
  <si>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</si>
  <si>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</si>
  <si>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</si>
  <si>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</si>
  <si>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</si>
  <si>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</si>
  <si>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</si>
  <si>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</si>
  <si>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</si>
  <si>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</si>
  <si>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</si>
  <si>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</si>
  <si>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</si>
  <si>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</si>
  <si>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</si>
  <si>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</si>
  <si>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</si>
  <si>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</si>
  <si>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</si>
  <si>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</si>
  <si>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</si>
  <si>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</si>
  <si>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</si>
  <si>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</si>
  <si>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</si>
  <si>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</si>
  <si>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</si>
  <si>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</si>
  <si>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</si>
  <si>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</si>
  <si>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</si>
  <si>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</si>
  <si>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</si>
  <si>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</si>
  <si>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</si>
  <si>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</si>
  <si>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</si>
  <si>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</si>
  <si>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</si>
  <si>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</si>
  <si>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</si>
  <si>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</si>
  <si>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</si>
  <si>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</si>
  <si>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</si>
  <si>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</si>
  <si>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</si>
  <si>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</si>
  <si>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</si>
  <si>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</si>
  <si>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</si>
  <si>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</si>
  <si>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</si>
  <si>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</si>
  <si>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</si>
  <si>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</si>
  <si>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</si>
  <si>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</si>
  <si>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</si>
  <si>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</si>
  <si>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</si>
  <si>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</si>
  <si>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</si>
  <si>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</si>
  <si>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</si>
  <si>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</si>
  <si>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</si>
  <si>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</si>
  <si>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</si>
  <si>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</si>
  <si>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</si>
  <si>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</si>
  <si>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</si>
  <si>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</si>
  <si>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</si>
  <si>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</si>
  <si>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</si>
  <si>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</si>
  <si>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</si>
  <si>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</si>
  <si>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</si>
  <si>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</si>
  <si>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</si>
  <si>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</si>
  <si>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</si>
  <si>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</si>
  <si>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</si>
  <si>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</si>
  <si>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</si>
  <si>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</si>
  <si>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</si>
  <si>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</si>
  <si>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</si>
  <si>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</si>
  <si>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</si>
  <si>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</si>
  <si>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</si>
  <si>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</si>
  <si>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</si>
  <si>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</si>
  <si>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</si>
  <si>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</si>
  <si>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</si>
  <si>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</si>
  <si>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</si>
  <si>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</si>
  <si>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</si>
  <si>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</si>
  <si>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</si>
  <si>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</si>
  <si>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</si>
  <si>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</si>
  <si>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</si>
  <si>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</si>
  <si>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</si>
  <si>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</si>
  <si>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</si>
  <si>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</si>
  <si>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</si>
  <si>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</si>
  <si>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</si>
  <si>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</si>
  <si>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</si>
  <si>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</si>
  <si>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</si>
  <si>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</si>
  <si>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</si>
  <si>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</si>
  <si>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</si>
  <si>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</si>
  <si>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</si>
  <si>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</si>
  <si>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</si>
  <si>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</si>
  <si>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</si>
  <si>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</si>
  <si>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</si>
  <si>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</si>
  <si>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</si>
  <si>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</si>
  <si>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</si>
  <si>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</si>
  <si>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</si>
  <si>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</si>
  <si>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</si>
  <si>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</si>
  <si>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</si>
  <si>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</si>
  <si>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</si>
  <si>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</si>
  <si>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</si>
  <si>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</si>
  <si>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</si>
  <si>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</si>
  <si>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</si>
  <si>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</si>
  <si>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</si>
  <si>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</si>
  <si>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</si>
  <si>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</si>
  <si>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</si>
  <si>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</si>
  <si>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</si>
  <si>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</si>
  <si>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</si>
  <si>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</si>
  <si>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</si>
  <si>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</si>
  <si>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</si>
  <si>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</si>
  <si>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</si>
  <si>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</si>
  <si>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</si>
  <si>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</si>
  <si>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</si>
  <si>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</si>
  <si>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</si>
  <si>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</si>
  <si>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</si>
  <si>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</si>
  <si>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</si>
  <si>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</si>
  <si>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</si>
  <si>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</si>
  <si>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</si>
  <si>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</si>
  <si>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</si>
  <si>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</si>
  <si>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</si>
  <si>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</si>
  <si>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</si>
  <si>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</si>
  <si>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</si>
  <si>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</si>
  <si>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</si>
  <si>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</si>
  <si>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</si>
  <si>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</si>
  <si>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</si>
  <si>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</si>
  <si>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</si>
  <si>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</si>
  <si>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</si>
  <si>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</si>
  <si>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</si>
  <si>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</si>
  <si>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</si>
  <si>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</si>
  <si>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</si>
  <si>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</si>
  <si>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</si>
  <si>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</si>
  <si>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</si>
  <si>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</si>
  <si>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</si>
  <si>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</si>
  <si>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</si>
  <si>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</si>
  <si>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</si>
  <si>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</si>
  <si>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</si>
  <si>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</si>
  <si>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</si>
  <si>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</si>
  <si>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</si>
  <si>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</si>
  <si>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</si>
  <si>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</si>
  <si>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</si>
  <si>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</si>
  <si>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</si>
  <si>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</si>
  <si>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</si>
  <si>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</si>
  <si>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</si>
  <si>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</si>
  <si>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</si>
  <si>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</si>
  <si>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</si>
  <si>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</si>
  <si>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</si>
  <si>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</si>
  <si>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</si>
  <si>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</si>
  <si>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</si>
  <si>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</si>
  <si>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</si>
  <si>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</si>
  <si>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</si>
  <si>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</si>
  <si>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</si>
  <si>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</si>
  <si>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</si>
  <si>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</si>
  <si>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</si>
  <si>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</si>
  <si>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</si>
  <si>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</si>
  <si>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</si>
  <si>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</si>
  <si>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</si>
  <si>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</si>
  <si>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</si>
  <si>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</si>
  <si>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</si>
  <si>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</si>
  <si>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</si>
  <si>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</si>
  <si>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</si>
  <si>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</si>
  <si>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</si>
  <si>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</si>
  <si>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</si>
  <si>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</si>
  <si>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</si>
  <si>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</si>
  <si>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</si>
  <si>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</si>
  <si>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</si>
  <si>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</si>
  <si>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</si>
  <si>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</si>
  <si>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</si>
  <si>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</si>
  <si>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</si>
  <si>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</si>
  <si>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</si>
  <si>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</si>
  <si>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</si>
  <si>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</si>
  <si>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</si>
  <si>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</si>
  <si>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</si>
  <si>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</si>
  <si>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</si>
  <si>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</si>
  <si>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</si>
  <si>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</si>
  <si>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</si>
  <si>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</si>
  <si>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</si>
  <si>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</si>
  <si>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</si>
  <si>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</si>
  <si>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</si>
  <si>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</si>
  <si>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</si>
  <si>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</si>
  <si>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</si>
  <si>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</si>
  <si>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</si>
  <si>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</si>
  <si>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</si>
  <si>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</si>
  <si>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</si>
  <si>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</si>
  <si>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</si>
  <si>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</si>
  <si>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</si>
  <si>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</si>
  <si>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</si>
  <si>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</si>
  <si>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</si>
  <si>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</si>
  <si>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</si>
  <si>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</si>
  <si>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</si>
  <si>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</si>
  <si>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</si>
  <si>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</si>
  <si>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</si>
  <si>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</si>
  <si>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</si>
  <si>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</si>
  <si>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</si>
  <si>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</si>
  <si>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</si>
  <si>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</si>
  <si>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</si>
  <si>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</si>
  <si>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</si>
  <si>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</si>
  <si>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</si>
  <si>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</si>
  <si>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</si>
  <si>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</si>
  <si>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</si>
  <si>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</si>
  <si>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</si>
  <si>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</si>
  <si>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</si>
  <si>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</si>
  <si>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</si>
  <si>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</si>
  <si>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</si>
  <si>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</si>
  <si>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</si>
  <si>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</si>
  <si>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</si>
  <si>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</si>
  <si>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</si>
  <si>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</si>
  <si>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</si>
  <si>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</si>
  <si>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</si>
  <si>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</si>
  <si>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</si>
  <si>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</si>
  <si>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</si>
  <si>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</si>
  <si>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</si>
  <si>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</si>
  <si>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</si>
  <si>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</si>
  <si>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</si>
  <si>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</si>
  <si>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</si>
  <si>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</si>
  <si>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</si>
  <si>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</si>
  <si>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</si>
  <si>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</si>
  <si>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</si>
  <si>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</si>
  <si>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</si>
  <si>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</si>
  <si>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</si>
  <si>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</si>
  <si>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</si>
  <si>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</si>
  <si>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</si>
  <si>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</si>
  <si>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</si>
  <si>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</si>
  <si>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</si>
  <si>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</si>
  <si>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</si>
  <si>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</si>
  <si>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</si>
  <si>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</si>
  <si>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</si>
  <si>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</si>
  <si>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</si>
  <si>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</si>
  <si>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</si>
  <si>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</si>
  <si>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</si>
  <si>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</si>
  <si>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</si>
  <si>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</si>
  <si>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</si>
  <si>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</si>
  <si>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</si>
  <si>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</si>
  <si>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</si>
  <si>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</si>
  <si>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</si>
  <si>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</si>
  <si>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</si>
  <si>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</si>
  <si>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</si>
  <si>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</si>
  <si>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</si>
  <si>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</si>
  <si>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</si>
  <si>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</si>
  <si>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</si>
  <si>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</si>
  <si>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</si>
  <si>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</si>
  <si>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</si>
  <si>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</si>
  <si>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</si>
  <si>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</si>
  <si>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</si>
  <si>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</si>
  <si>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</si>
  <si>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</si>
  <si>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</si>
  <si>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</si>
  <si>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</si>
  <si>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</si>
  <si>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</si>
  <si>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</si>
  <si>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</si>
  <si>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</si>
  <si>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</si>
  <si>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</si>
  <si>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</si>
  <si>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</si>
  <si>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</si>
  <si>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</si>
  <si>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</si>
  <si>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</si>
  <si>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</si>
  <si>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</si>
  <si>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</si>
  <si>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</si>
  <si>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</si>
  <si>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</si>
  <si>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</si>
  <si>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</si>
  <si>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</si>
  <si>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</si>
  <si>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</si>
  <si>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</si>
  <si>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</si>
  <si>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</si>
  <si>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</si>
  <si>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</si>
  <si>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</si>
  <si>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</si>
  <si>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</si>
  <si>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</si>
  <si>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</si>
  <si>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</si>
  <si>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</si>
  <si>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</si>
  <si>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</si>
  <si>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</si>
  <si>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</si>
  <si>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</si>
  <si>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</si>
  <si>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</si>
  <si>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</si>
  <si>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</si>
  <si>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</si>
  <si>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</si>
  <si>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</si>
  <si>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</si>
  <si>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</si>
  <si>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</si>
  <si>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</si>
  <si>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</si>
  <si>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</si>
  <si>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</si>
  <si>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</si>
  <si>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</si>
  <si>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</si>
  <si>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</si>
  <si>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</si>
  <si>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</si>
  <si>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</si>
  <si>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</si>
  <si>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</si>
  <si>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</si>
  <si>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</si>
  <si>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</si>
  <si>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</si>
  <si>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</si>
  <si>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</si>
  <si>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</si>
  <si>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</si>
  <si>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</si>
  <si>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</si>
  <si>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</si>
  <si>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</si>
  <si>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</si>
  <si>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</si>
  <si>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</si>
  <si>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</si>
  <si>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</si>
  <si>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</si>
  <si>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</si>
  <si>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</si>
  <si>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</si>
  <si>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</si>
  <si>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</si>
  <si>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</si>
  <si>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</si>
  <si>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</si>
  <si>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</si>
  <si>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</si>
  <si>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</si>
  <si>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</si>
  <si>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</si>
  <si>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</si>
  <si>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</si>
  <si>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</si>
  <si>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</si>
  <si>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</si>
  <si>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</si>
  <si>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</si>
  <si>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</si>
  <si>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</si>
  <si>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</si>
  <si>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</si>
  <si>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</si>
  <si>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</si>
  <si>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</si>
  <si>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</si>
  <si>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</si>
  <si>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</si>
  <si>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</si>
  <si>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</si>
  <si>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</si>
  <si>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</si>
  <si>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</si>
  <si>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</si>
  <si>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</si>
  <si>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</si>
  <si>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</si>
  <si>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</si>
  <si>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</si>
  <si>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</si>
  <si>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</si>
  <si>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</si>
  <si>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</si>
  <si>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</si>
  <si>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</si>
  <si>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</si>
  <si>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</si>
  <si>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</si>
  <si>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</si>
  <si>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</si>
  <si>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</si>
  <si>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</si>
  <si>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</si>
  <si>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</si>
  <si>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</si>
  <si>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</si>
  <si>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</si>
  <si>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</si>
  <si>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</si>
  <si>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</si>
  <si>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</si>
  <si>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</si>
  <si>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</si>
  <si>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</si>
  <si>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</si>
  <si>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</si>
  <si>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</si>
  <si>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</si>
  <si>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</si>
  <si>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</si>
  <si>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</si>
  <si>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</si>
  <si>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</si>
  <si>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</si>
  <si>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</si>
  <si>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</si>
  <si>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</si>
  <si>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</si>
  <si>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</si>
  <si>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</si>
  <si>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</si>
  <si>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</si>
  <si>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</si>
  <si>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</si>
  <si>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</si>
  <si>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</si>
  <si>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</si>
  <si>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</si>
  <si>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</si>
  <si>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</si>
  <si>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</si>
  <si>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</si>
  <si>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</si>
  <si>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</si>
  <si>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</si>
  <si>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</si>
  <si>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</si>
  <si>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</si>
  <si>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</si>
  <si>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</si>
  <si>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</si>
  <si>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</si>
  <si>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</si>
  <si>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</si>
  <si>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</si>
  <si>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</si>
  <si>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</si>
  <si>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</si>
  <si>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</si>
  <si>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</si>
  <si>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</si>
  <si>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</si>
  <si>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</si>
  <si>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</si>
  <si>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</si>
  <si>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</si>
  <si>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</si>
  <si>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</si>
  <si>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</si>
  <si>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</si>
  <si>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</si>
  <si>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</si>
  <si>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</si>
  <si>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</si>
  <si>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</si>
  <si>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</si>
  <si>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</si>
  <si>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</si>
  <si>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</si>
  <si>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</si>
  <si>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</si>
  <si>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</si>
  <si>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</si>
  <si>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</si>
  <si>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</si>
  <si>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</si>
  <si>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</si>
  <si>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</si>
  <si>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</si>
  <si>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</si>
  <si>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</si>
  <si>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</si>
  <si>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</si>
  <si>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</si>
  <si>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</si>
  <si>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</si>
  <si>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</si>
  <si>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</si>
  <si>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</si>
  <si>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</si>
  <si>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</si>
  <si>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</si>
  <si>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</si>
  <si>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</si>
  <si>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</si>
  <si>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</si>
  <si>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</si>
  <si>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</si>
  <si>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</si>
  <si>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</si>
  <si>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</si>
  <si>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</si>
  <si>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</si>
  <si>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</si>
  <si>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</si>
  <si>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</si>
  <si>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</si>
  <si>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</si>
  <si>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</si>
  <si>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</si>
  <si>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</si>
  <si>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</si>
  <si>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</si>
  <si>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</si>
  <si>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</si>
  <si>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</si>
  <si>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</si>
  <si>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</si>
  <si>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</si>
  <si>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</si>
  <si>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</si>
  <si>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</si>
  <si>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</si>
  <si>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</si>
  <si>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</si>
  <si>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</si>
  <si>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</si>
  <si>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</si>
  <si>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</si>
  <si>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</si>
  <si>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</si>
  <si>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</si>
  <si>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</si>
  <si>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</si>
  <si>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</si>
  <si>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</si>
  <si>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</si>
  <si>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</si>
  <si>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</si>
  <si>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</si>
  <si>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</si>
  <si>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</si>
  <si>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</si>
  <si>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</si>
  <si>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</si>
  <si>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</si>
  <si>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</si>
  <si>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</si>
  <si>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</si>
  <si>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</si>
  <si>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</si>
  <si>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</si>
  <si>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</si>
  <si>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</si>
  <si>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</si>
  <si>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</si>
  <si>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</si>
  <si>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</si>
  <si>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</si>
  <si>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</si>
  <si>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</si>
  <si>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</si>
  <si>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</si>
  <si>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</si>
  <si>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</si>
  <si>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</si>
  <si>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</si>
  <si>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</si>
  <si>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</si>
  <si>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</si>
  <si>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</si>
  <si>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</si>
  <si>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</si>
  <si>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</si>
  <si>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</si>
  <si>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</si>
  <si>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</si>
  <si>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</si>
  <si>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</si>
  <si>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</si>
  <si>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</si>
  <si>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</si>
  <si>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</si>
  <si>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</si>
  <si>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</si>
  <si>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</si>
  <si>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</si>
  <si>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</si>
  <si>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</si>
  <si>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</si>
  <si>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</si>
  <si>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</si>
  <si>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</si>
  <si>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</si>
  <si>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</si>
  <si>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</si>
  <si>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</si>
  <si>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</si>
  <si>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</si>
  <si>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</si>
  <si>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</si>
  <si>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</si>
  <si>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</si>
  <si>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</si>
  <si>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</si>
  <si>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</si>
  <si>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</si>
  <si>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</si>
  <si>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</si>
  <si>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</si>
  <si>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</si>
  <si>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</si>
  <si>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</si>
  <si>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</si>
  <si>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</si>
  <si>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</si>
  <si>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</si>
  <si>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</si>
  <si>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</si>
  <si>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</si>
  <si>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</si>
  <si>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</si>
  <si>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</si>
  <si>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</si>
  <si>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</si>
  <si>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</si>
  <si>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</si>
  <si>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</si>
  <si>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</si>
  <si>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</si>
  <si>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</si>
  <si>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</si>
  <si>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</si>
  <si>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</si>
  <si>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</si>
  <si>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</si>
  <si>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</si>
  <si>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</si>
  <si>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</si>
  <si>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</si>
  <si>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</si>
  <si>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</si>
  <si>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</si>
  <si>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</si>
  <si>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</si>
  <si>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</si>
  <si>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</si>
  <si>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</si>
  <si>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</si>
  <si>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</si>
  <si>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</si>
  <si>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</si>
  <si>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</si>
  <si>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</si>
  <si>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</si>
  <si>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</si>
  <si>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</si>
  <si>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</si>
  <si>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</si>
  <si>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</si>
  <si>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</si>
  <si>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</si>
  <si>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</si>
  <si>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</si>
  <si>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</si>
  <si>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</si>
  <si>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</si>
  <si>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</si>
  <si>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</si>
  <si>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</si>
  <si>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</si>
  <si>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</si>
  <si>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</si>
  <si>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</si>
  <si>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</si>
  <si>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</si>
  <si>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</si>
  <si>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</si>
  <si>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</si>
  <si>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</si>
  <si>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</si>
  <si>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</si>
  <si>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</si>
  <si>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</si>
  <si>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</si>
  <si>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</si>
  <si>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</si>
  <si>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</si>
  <si>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</si>
  <si>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</si>
  <si>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</si>
  <si>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</si>
  <si>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</si>
  <si>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</si>
  <si>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</si>
  <si>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</si>
  <si>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</si>
  <si>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</si>
  <si>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</si>
  <si>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</si>
  <si>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</si>
  <si>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</si>
  <si>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</si>
  <si>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</si>
  <si>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</si>
  <si>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</si>
  <si>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</si>
  <si>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</si>
  <si>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</si>
  <si>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</si>
  <si>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</si>
  <si>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</si>
  <si>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</si>
  <si>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</si>
  <si>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</si>
  <si>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</si>
  <si>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</si>
  <si>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</si>
  <si>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</si>
  <si>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</si>
  <si>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</si>
  <si>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</si>
  <si>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</si>
  <si>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</si>
  <si>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</si>
  <si>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</si>
  <si>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</si>
  <si>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</si>
  <si>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</si>
  <si>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</si>
  <si>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</si>
  <si>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</si>
  <si>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</si>
  <si>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</si>
  <si>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</si>
  <si>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</si>
  <si>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</si>
  <si>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</si>
  <si>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</si>
  <si>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</si>
  <si>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</si>
  <si>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</si>
  <si>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</si>
  <si>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</si>
  <si>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</si>
  <si>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</si>
  <si>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</si>
  <si>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</si>
  <si>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</si>
  <si>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</si>
  <si>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</si>
  <si>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</si>
  <si>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</si>
  <si>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</si>
  <si>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</si>
  <si>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</si>
  <si>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</si>
  <si>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</si>
  <si>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</si>
  <si>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</si>
  <si>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</si>
  <si>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</si>
  <si>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</si>
  <si>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</si>
  <si>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</si>
  <si>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</si>
  <si>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</si>
  <si>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</si>
  <si>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</si>
  <si>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</si>
  <si>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</si>
  <si>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</si>
  <si>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</si>
  <si>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</si>
  <si>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</si>
  <si>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</si>
  <si>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</si>
  <si>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</si>
  <si>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</si>
  <si>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</si>
  <si>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</si>
  <si>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</si>
  <si>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</si>
  <si>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</si>
  <si>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</si>
  <si>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</si>
  <si>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</si>
  <si>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</si>
  <si>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</si>
  <si>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</si>
  <si>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</si>
  <si>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</si>
  <si>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</si>
  <si>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</si>
  <si>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</si>
  <si>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</si>
  <si>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</si>
  <si>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</si>
  <si>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</si>
  <si>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</si>
  <si>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І.М. Філон</t>
  </si>
  <si>
    <t>11 січня 2016 року</t>
  </si>
  <si>
    <t>2015 рік</t>
  </si>
  <si>
    <t>Шевченківський районний суд міста Києва</t>
  </si>
  <si>
    <t>4655. Київ</t>
  </si>
  <si>
    <t>м. Київ</t>
  </si>
  <si>
    <t>вул. Смирнова-Ласточкіна</t>
  </si>
  <si>
    <t>10-б</t>
  </si>
  <si>
    <t>272-60-64</t>
  </si>
  <si>
    <t>В.о. Голови Шевченківського раонного суду м. Києва:</t>
  </si>
  <si>
    <t>П.Л. Слободянюк</t>
  </si>
  <si>
    <t xml:space="preserve">                       В.о. Голови Шевченківського районного суду м. Києва:</t>
  </si>
  <si>
    <t>В.о. Голови Шевченківського районного суду м. Києва: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</si>
</sst>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4"/>
  <sheetViews>
    <sheetView view="pageBreakPreview" zoomScale="80" zoomScaleNormal="80" zoomScaleSheetLayoutView="80" workbookViewId="0" topLeftCell="AD566">
      <selection activeCell="AK623" sqref="AK623:BM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0"/>
      <c r="C4" s="200"/>
      <c r="D4" s="200"/>
      <c r="E4" s="20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6" t="s">
        <v>922</v>
      </c>
      <c r="B6" s="187" t="s">
        <v>924</v>
      </c>
      <c r="C6" s="190" t="s">
        <v>84</v>
      </c>
      <c r="D6" s="14"/>
      <c r="E6" s="183" t="s">
        <v>917</v>
      </c>
      <c r="F6" s="196" t="s">
        <v>920</v>
      </c>
      <c r="G6" s="197"/>
      <c r="H6" s="197"/>
      <c r="I6" s="198"/>
      <c r="J6" s="196" t="s">
        <v>1443</v>
      </c>
      <c r="K6" s="197"/>
      <c r="L6" s="197"/>
      <c r="M6" s="197"/>
      <c r="N6" s="197"/>
      <c r="O6" s="197"/>
      <c r="P6" s="197"/>
      <c r="Q6" s="197"/>
      <c r="R6" s="198"/>
      <c r="S6" s="196" t="s">
        <v>1461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0" t="s">
        <v>1485</v>
      </c>
      <c r="AL6" s="180"/>
      <c r="AM6" s="180"/>
      <c r="AN6" s="180" t="s">
        <v>1489</v>
      </c>
      <c r="AO6" s="182"/>
      <c r="AP6" s="182"/>
      <c r="AQ6" s="182"/>
      <c r="AR6" s="180" t="s">
        <v>1494</v>
      </c>
      <c r="AS6" s="180" t="s">
        <v>1496</v>
      </c>
      <c r="AT6" s="206" t="s">
        <v>1492</v>
      </c>
      <c r="AU6" s="180"/>
      <c r="AV6" s="180"/>
      <c r="AW6" s="180"/>
      <c r="AX6" s="180"/>
      <c r="AY6" s="180"/>
      <c r="AZ6" s="180"/>
      <c r="BA6" s="180"/>
      <c r="BB6" s="180"/>
      <c r="BC6" s="180" t="s">
        <v>1492</v>
      </c>
      <c r="BD6" s="180"/>
      <c r="BE6" s="180"/>
      <c r="BF6" s="180"/>
      <c r="BG6" s="180"/>
      <c r="BH6" s="180"/>
      <c r="BI6" s="180"/>
      <c r="BJ6" s="180"/>
      <c r="BK6" s="180"/>
      <c r="BL6" s="181" t="s">
        <v>1495</v>
      </c>
      <c r="BM6" s="183" t="s">
        <v>2263</v>
      </c>
    </row>
    <row r="7" spans="1:65" ht="21.75" customHeight="1">
      <c r="A7" s="186"/>
      <c r="B7" s="188"/>
      <c r="C7" s="191"/>
      <c r="D7" s="15"/>
      <c r="E7" s="204"/>
      <c r="F7" s="202" t="s">
        <v>921</v>
      </c>
      <c r="G7" s="202" t="s">
        <v>1367</v>
      </c>
      <c r="H7" s="201" t="s">
        <v>1447</v>
      </c>
      <c r="I7" s="202" t="s">
        <v>1437</v>
      </c>
      <c r="J7" s="193" t="s">
        <v>1444</v>
      </c>
      <c r="K7" s="193" t="s">
        <v>1457</v>
      </c>
      <c r="L7" s="193" t="s">
        <v>1450</v>
      </c>
      <c r="M7" s="193" t="s">
        <v>1440</v>
      </c>
      <c r="N7" s="193" t="s">
        <v>1454</v>
      </c>
      <c r="O7" s="181" t="s">
        <v>1460</v>
      </c>
      <c r="P7" s="181" t="s">
        <v>1451</v>
      </c>
      <c r="Q7" s="181" t="s">
        <v>1464</v>
      </c>
      <c r="R7" s="199" t="s">
        <v>1465</v>
      </c>
      <c r="S7" s="196" t="s">
        <v>1462</v>
      </c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8"/>
      <c r="AK7" s="182"/>
      <c r="AL7" s="182"/>
      <c r="AM7" s="182"/>
      <c r="AN7" s="182"/>
      <c r="AO7" s="182"/>
      <c r="AP7" s="182"/>
      <c r="AQ7" s="182"/>
      <c r="AR7" s="180"/>
      <c r="AS7" s="180"/>
      <c r="AT7" s="180" t="s">
        <v>1493</v>
      </c>
      <c r="AU7" s="180"/>
      <c r="AV7" s="180"/>
      <c r="AW7" s="180"/>
      <c r="AX7" s="180"/>
      <c r="AY7" s="180"/>
      <c r="AZ7" s="180"/>
      <c r="BA7" s="180"/>
      <c r="BB7" s="180"/>
      <c r="BC7" s="180" t="s">
        <v>1493</v>
      </c>
      <c r="BD7" s="180"/>
      <c r="BE7" s="180"/>
      <c r="BF7" s="180"/>
      <c r="BG7" s="180"/>
      <c r="BH7" s="180"/>
      <c r="BI7" s="180"/>
      <c r="BJ7" s="180"/>
      <c r="BK7" s="180"/>
      <c r="BL7" s="181"/>
      <c r="BM7" s="184"/>
    </row>
    <row r="8" spans="1:65" ht="21.75" customHeight="1">
      <c r="A8" s="186"/>
      <c r="B8" s="188"/>
      <c r="C8" s="191"/>
      <c r="D8" s="15"/>
      <c r="E8" s="204"/>
      <c r="F8" s="184"/>
      <c r="G8" s="184"/>
      <c r="H8" s="194"/>
      <c r="I8" s="184"/>
      <c r="J8" s="194"/>
      <c r="K8" s="194"/>
      <c r="L8" s="194"/>
      <c r="M8" s="194"/>
      <c r="N8" s="194"/>
      <c r="O8" s="181"/>
      <c r="P8" s="181"/>
      <c r="Q8" s="181"/>
      <c r="R8" s="181"/>
      <c r="S8" s="181" t="s">
        <v>1463</v>
      </c>
      <c r="T8" s="180" t="s">
        <v>1470</v>
      </c>
      <c r="U8" s="180"/>
      <c r="V8" s="180"/>
      <c r="W8" s="180"/>
      <c r="X8" s="180"/>
      <c r="Y8" s="180" t="s">
        <v>1470</v>
      </c>
      <c r="Z8" s="180"/>
      <c r="AA8" s="180"/>
      <c r="AB8" s="180" t="s">
        <v>1473</v>
      </c>
      <c r="AC8" s="180" t="s">
        <v>1477</v>
      </c>
      <c r="AD8" s="180" t="s">
        <v>1481</v>
      </c>
      <c r="AE8" s="180" t="s">
        <v>1478</v>
      </c>
      <c r="AF8" s="180" t="s">
        <v>1480</v>
      </c>
      <c r="AG8" s="180" t="s">
        <v>1482</v>
      </c>
      <c r="AH8" s="180" t="s">
        <v>1479</v>
      </c>
      <c r="AI8" s="180" t="s">
        <v>1483</v>
      </c>
      <c r="AJ8" s="180" t="s">
        <v>1484</v>
      </c>
      <c r="AK8" s="180" t="s">
        <v>1486</v>
      </c>
      <c r="AL8" s="180" t="s">
        <v>1487</v>
      </c>
      <c r="AM8" s="180" t="s">
        <v>1465</v>
      </c>
      <c r="AN8" s="180" t="s">
        <v>1479</v>
      </c>
      <c r="AO8" s="180" t="s">
        <v>1490</v>
      </c>
      <c r="AP8" s="180" t="s">
        <v>1488</v>
      </c>
      <c r="AQ8" s="180" t="s">
        <v>1491</v>
      </c>
      <c r="AR8" s="180"/>
      <c r="AS8" s="180"/>
      <c r="AT8" s="181" t="s">
        <v>1463</v>
      </c>
      <c r="AU8" s="180" t="s">
        <v>1470</v>
      </c>
      <c r="AV8" s="180"/>
      <c r="AW8" s="180"/>
      <c r="AX8" s="180"/>
      <c r="AY8" s="180"/>
      <c r="AZ8" s="180"/>
      <c r="BA8" s="180"/>
      <c r="BB8" s="180"/>
      <c r="BC8" s="180" t="s">
        <v>1473</v>
      </c>
      <c r="BD8" s="180" t="s">
        <v>1477</v>
      </c>
      <c r="BE8" s="180" t="s">
        <v>1481</v>
      </c>
      <c r="BF8" s="180" t="s">
        <v>1478</v>
      </c>
      <c r="BG8" s="180" t="s">
        <v>1480</v>
      </c>
      <c r="BH8" s="180" t="s">
        <v>1482</v>
      </c>
      <c r="BI8" s="180" t="s">
        <v>1479</v>
      </c>
      <c r="BJ8" s="180" t="s">
        <v>1483</v>
      </c>
      <c r="BK8" s="180" t="s">
        <v>1484</v>
      </c>
      <c r="BL8" s="181"/>
      <c r="BM8" s="184"/>
    </row>
    <row r="9" spans="1:65" ht="12.75" customHeight="1">
      <c r="A9" s="186"/>
      <c r="B9" s="188"/>
      <c r="C9" s="191"/>
      <c r="D9" s="15"/>
      <c r="E9" s="204"/>
      <c r="F9" s="184"/>
      <c r="G9" s="184"/>
      <c r="H9" s="194"/>
      <c r="I9" s="184"/>
      <c r="J9" s="194"/>
      <c r="K9" s="194"/>
      <c r="L9" s="194"/>
      <c r="M9" s="194"/>
      <c r="N9" s="194"/>
      <c r="O9" s="181"/>
      <c r="P9" s="181"/>
      <c r="Q9" s="181"/>
      <c r="R9" s="181"/>
      <c r="S9" s="181"/>
      <c r="T9" s="181" t="s">
        <v>1471</v>
      </c>
      <c r="U9" s="180" t="s">
        <v>1466</v>
      </c>
      <c r="V9" s="180"/>
      <c r="W9" s="180"/>
      <c r="X9" s="180"/>
      <c r="Y9" s="180" t="s">
        <v>1466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1"/>
      <c r="AU9" s="181" t="s">
        <v>1471</v>
      </c>
      <c r="AV9" s="180" t="s">
        <v>1466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1"/>
      <c r="BM9" s="184"/>
    </row>
    <row r="10" spans="1:65" ht="67.5" customHeight="1">
      <c r="A10" s="186"/>
      <c r="B10" s="189"/>
      <c r="C10" s="192"/>
      <c r="D10" s="16"/>
      <c r="E10" s="205"/>
      <c r="F10" s="185"/>
      <c r="G10" s="185"/>
      <c r="H10" s="195"/>
      <c r="I10" s="185"/>
      <c r="J10" s="195"/>
      <c r="K10" s="195"/>
      <c r="L10" s="195"/>
      <c r="M10" s="195"/>
      <c r="N10" s="195"/>
      <c r="O10" s="181"/>
      <c r="P10" s="181"/>
      <c r="Q10" s="181"/>
      <c r="R10" s="181"/>
      <c r="S10" s="181"/>
      <c r="T10" s="18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1"/>
      <c r="AU10" s="18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181"/>
      <c r="BM10" s="185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1</v>
      </c>
      <c r="F14" s="26">
        <f aca="true" t="shared" si="0" ref="F14:BM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1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1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931</v>
      </c>
      <c r="C19" s="18" t="s">
        <v>89</v>
      </c>
      <c r="D19" s="18"/>
      <c r="E19" s="29">
        <v>1</v>
      </c>
      <c r="F19" s="29">
        <v>1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>
        <v>1</v>
      </c>
      <c r="AL19" s="29"/>
      <c r="AM19" s="29"/>
      <c r="AN19" s="29"/>
      <c r="AO19" s="29"/>
      <c r="AP19" s="29"/>
      <c r="AQ19" s="29"/>
      <c r="AR19" s="29">
        <v>1</v>
      </c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34</v>
      </c>
      <c r="F31" s="26">
        <f aca="true" t="shared" si="1" ref="F31:BM31">SUM(F32:F95)</f>
        <v>27</v>
      </c>
      <c r="G31" s="26">
        <f t="shared" si="1"/>
        <v>0</v>
      </c>
      <c r="H31" s="26">
        <f t="shared" si="1"/>
        <v>3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11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5</v>
      </c>
      <c r="Y31" s="26">
        <f t="shared" si="1"/>
        <v>4</v>
      </c>
      <c r="Z31" s="26">
        <f t="shared" si="1"/>
        <v>2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5</v>
      </c>
      <c r="AI31" s="26">
        <f t="shared" si="1"/>
        <v>0</v>
      </c>
      <c r="AJ31" s="26">
        <f t="shared" si="1"/>
        <v>0</v>
      </c>
      <c r="AK31" s="26">
        <f t="shared" si="1"/>
        <v>8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0</v>
      </c>
      <c r="AR31" s="26">
        <f t="shared" si="1"/>
        <v>2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5</v>
      </c>
      <c r="F32" s="29">
        <v>3</v>
      </c>
      <c r="G32" s="29"/>
      <c r="H32" s="29">
        <v>2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3</v>
      </c>
      <c r="U32" s="29"/>
      <c r="V32" s="29"/>
      <c r="W32" s="29"/>
      <c r="X32" s="29"/>
      <c r="Y32" s="29">
        <v>1</v>
      </c>
      <c r="Z32" s="29">
        <v>2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>
        <v>1</v>
      </c>
      <c r="AT32" s="29"/>
      <c r="AU32" s="29">
        <v>1</v>
      </c>
      <c r="AV32" s="29"/>
      <c r="AW32" s="29"/>
      <c r="AX32" s="29"/>
      <c r="AY32" s="29"/>
      <c r="AZ32" s="29"/>
      <c r="BA32" s="29">
        <v>1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10</v>
      </c>
      <c r="F42" s="29">
        <v>10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6</v>
      </c>
      <c r="U42" s="29"/>
      <c r="V42" s="29"/>
      <c r="W42" s="29"/>
      <c r="X42" s="29">
        <v>5</v>
      </c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4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2</v>
      </c>
      <c r="F43" s="29">
        <v>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4</v>
      </c>
      <c r="F44" s="29">
        <v>3</v>
      </c>
      <c r="G44" s="29"/>
      <c r="H44" s="29">
        <v>1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3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>
        <v>1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7</v>
      </c>
      <c r="F48" s="29">
        <v>5</v>
      </c>
      <c r="G48" s="29"/>
      <c r="H48" s="29"/>
      <c r="I48" s="29">
        <v>2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5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3</v>
      </c>
      <c r="F49" s="29">
        <v>1</v>
      </c>
      <c r="G49" s="29"/>
      <c r="H49" s="29"/>
      <c r="I49" s="29">
        <v>2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>
        <v>1</v>
      </c>
      <c r="F83" s="29">
        <v>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>
        <v>1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1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3</v>
      </c>
      <c r="F96" s="26">
        <f aca="true" t="shared" si="2" ref="F96:BM96">SUM(F97:F113)</f>
        <v>3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1</v>
      </c>
      <c r="U96" s="26">
        <f t="shared" si="2"/>
        <v>0</v>
      </c>
      <c r="V96" s="26">
        <f t="shared" si="2"/>
        <v>1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2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>
        <v>3</v>
      </c>
      <c r="F98" s="29">
        <v>3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>
        <v>1</v>
      </c>
      <c r="U98" s="29"/>
      <c r="V98" s="29">
        <v>1</v>
      </c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>
        <v>2</v>
      </c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1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1</v>
      </c>
      <c r="AT114" s="26">
        <f t="shared" si="3"/>
        <v>0</v>
      </c>
      <c r="AU114" s="26">
        <f t="shared" si="3"/>
        <v>1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1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1011</v>
      </c>
      <c r="C119" s="18" t="s">
        <v>136</v>
      </c>
      <c r="D119" s="18"/>
      <c r="E119" s="29">
        <v>1</v>
      </c>
      <c r="F119" s="29">
        <v>1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>
        <v>1</v>
      </c>
      <c r="U119" s="29"/>
      <c r="V119" s="29"/>
      <c r="W119" s="29">
        <v>1</v>
      </c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>
        <v>1</v>
      </c>
      <c r="AT119" s="29"/>
      <c r="AU119" s="29">
        <v>1</v>
      </c>
      <c r="AV119" s="29"/>
      <c r="AW119" s="29"/>
      <c r="AX119" s="29"/>
      <c r="AY119" s="29">
        <v>1</v>
      </c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</v>
      </c>
      <c r="F128" s="26">
        <f aca="true" t="shared" si="4" ref="F128:BM128">SUM(F129:F201)</f>
        <v>2</v>
      </c>
      <c r="G128" s="26">
        <f t="shared" si="4"/>
        <v>1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2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2282</v>
      </c>
      <c r="C157" s="18" t="s">
        <v>2283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2</v>
      </c>
      <c r="F161" s="29">
        <v>1</v>
      </c>
      <c r="G161" s="29">
        <v>1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2</v>
      </c>
      <c r="F183" s="29">
        <v>1</v>
      </c>
      <c r="G183" s="29"/>
      <c r="H183" s="29"/>
      <c r="I183" s="29">
        <v>1</v>
      </c>
      <c r="J183" s="29"/>
      <c r="K183" s="29"/>
      <c r="L183" s="29"/>
      <c r="M183" s="29"/>
      <c r="N183" s="29"/>
      <c r="O183" s="29"/>
      <c r="P183" s="29"/>
      <c r="Q183" s="29"/>
      <c r="R183" s="29">
        <v>1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>
        <v>1</v>
      </c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>
        <v>1</v>
      </c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284</v>
      </c>
      <c r="F202" s="26">
        <f t="shared" si="5"/>
        <v>263</v>
      </c>
      <c r="G202" s="26">
        <f t="shared" si="5"/>
        <v>5</v>
      </c>
      <c r="H202" s="26">
        <f t="shared" si="5"/>
        <v>2</v>
      </c>
      <c r="I202" s="26">
        <f t="shared" si="5"/>
        <v>14</v>
      </c>
      <c r="J202" s="26">
        <f t="shared" si="5"/>
        <v>0</v>
      </c>
      <c r="K202" s="26">
        <f t="shared" si="5"/>
        <v>0</v>
      </c>
      <c r="L202" s="26">
        <f t="shared" si="5"/>
        <v>6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2</v>
      </c>
      <c r="Q202" s="26">
        <f t="shared" si="5"/>
        <v>2</v>
      </c>
      <c r="R202" s="26">
        <f t="shared" si="5"/>
        <v>3</v>
      </c>
      <c r="S202" s="26">
        <f t="shared" si="5"/>
        <v>0</v>
      </c>
      <c r="T202" s="26">
        <f t="shared" si="5"/>
        <v>90</v>
      </c>
      <c r="U202" s="26">
        <f t="shared" si="5"/>
        <v>14</v>
      </c>
      <c r="V202" s="26">
        <f t="shared" si="5"/>
        <v>12</v>
      </c>
      <c r="W202" s="26">
        <f t="shared" si="5"/>
        <v>20</v>
      </c>
      <c r="X202" s="26">
        <f t="shared" si="5"/>
        <v>37</v>
      </c>
      <c r="Y202" s="26">
        <f t="shared" si="5"/>
        <v>7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7</v>
      </c>
      <c r="AE202" s="26">
        <f t="shared" si="5"/>
        <v>0</v>
      </c>
      <c r="AF202" s="26">
        <f t="shared" si="5"/>
        <v>0</v>
      </c>
      <c r="AG202" s="26">
        <f t="shared" si="5"/>
        <v>8</v>
      </c>
      <c r="AH202" s="26">
        <f t="shared" si="5"/>
        <v>58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90</v>
      </c>
      <c r="AL202" s="26">
        <f t="shared" si="6"/>
        <v>4</v>
      </c>
      <c r="AM202" s="26">
        <f t="shared" si="6"/>
        <v>4</v>
      </c>
      <c r="AN202" s="26">
        <f t="shared" si="6"/>
        <v>0</v>
      </c>
      <c r="AO202" s="26">
        <f t="shared" si="6"/>
        <v>0</v>
      </c>
      <c r="AP202" s="26">
        <f t="shared" si="6"/>
        <v>4</v>
      </c>
      <c r="AQ202" s="26">
        <f t="shared" si="6"/>
        <v>5</v>
      </c>
      <c r="AR202" s="26">
        <f t="shared" si="6"/>
        <v>37</v>
      </c>
      <c r="AS202" s="26">
        <f t="shared" si="6"/>
        <v>50</v>
      </c>
      <c r="AT202" s="26">
        <f t="shared" si="6"/>
        <v>0</v>
      </c>
      <c r="AU202" s="26">
        <f t="shared" si="6"/>
        <v>40</v>
      </c>
      <c r="AV202" s="26">
        <f t="shared" si="6"/>
        <v>3</v>
      </c>
      <c r="AW202" s="26">
        <f t="shared" si="6"/>
        <v>6</v>
      </c>
      <c r="AX202" s="26">
        <f t="shared" si="6"/>
        <v>7</v>
      </c>
      <c r="AY202" s="26">
        <f t="shared" si="6"/>
        <v>22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57</v>
      </c>
      <c r="F203" s="29">
        <v>53</v>
      </c>
      <c r="G203" s="29"/>
      <c r="H203" s="29"/>
      <c r="I203" s="29">
        <v>4</v>
      </c>
      <c r="J203" s="29"/>
      <c r="K203" s="29"/>
      <c r="L203" s="29">
        <v>2</v>
      </c>
      <c r="M203" s="29"/>
      <c r="N203" s="29">
        <v>1</v>
      </c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5</v>
      </c>
      <c r="AH203" s="29">
        <v>39</v>
      </c>
      <c r="AI203" s="29"/>
      <c r="AJ203" s="29"/>
      <c r="AK203" s="29">
        <v>7</v>
      </c>
      <c r="AL203" s="29">
        <v>1</v>
      </c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90</v>
      </c>
      <c r="F204" s="29">
        <v>84</v>
      </c>
      <c r="G204" s="29">
        <v>1</v>
      </c>
      <c r="H204" s="29">
        <v>1</v>
      </c>
      <c r="I204" s="29">
        <v>4</v>
      </c>
      <c r="J204" s="29"/>
      <c r="K204" s="29"/>
      <c r="L204" s="29">
        <v>2</v>
      </c>
      <c r="M204" s="29"/>
      <c r="N204" s="29"/>
      <c r="O204" s="29"/>
      <c r="P204" s="29">
        <v>1</v>
      </c>
      <c r="Q204" s="29">
        <v>1</v>
      </c>
      <c r="R204" s="29"/>
      <c r="S204" s="29"/>
      <c r="T204" s="29">
        <v>38</v>
      </c>
      <c r="U204" s="29">
        <v>11</v>
      </c>
      <c r="V204" s="29">
        <v>11</v>
      </c>
      <c r="W204" s="29">
        <v>13</v>
      </c>
      <c r="X204" s="29">
        <v>3</v>
      </c>
      <c r="Y204" s="29"/>
      <c r="Z204" s="29"/>
      <c r="AA204" s="29"/>
      <c r="AB204" s="29">
        <v>2</v>
      </c>
      <c r="AC204" s="29"/>
      <c r="AD204" s="29">
        <v>6</v>
      </c>
      <c r="AE204" s="29"/>
      <c r="AF204" s="29"/>
      <c r="AG204" s="29"/>
      <c r="AH204" s="29">
        <v>2</v>
      </c>
      <c r="AI204" s="29"/>
      <c r="AJ204" s="29"/>
      <c r="AK204" s="29">
        <v>34</v>
      </c>
      <c r="AL204" s="29">
        <v>1</v>
      </c>
      <c r="AM204" s="29">
        <v>1</v>
      </c>
      <c r="AN204" s="29"/>
      <c r="AO204" s="29"/>
      <c r="AP204" s="29"/>
      <c r="AQ204" s="29"/>
      <c r="AR204" s="29">
        <v>11</v>
      </c>
      <c r="AS204" s="29">
        <v>27</v>
      </c>
      <c r="AT204" s="29"/>
      <c r="AU204" s="29">
        <v>21</v>
      </c>
      <c r="AV204" s="29">
        <v>2</v>
      </c>
      <c r="AW204" s="29">
        <v>6</v>
      </c>
      <c r="AX204" s="29">
        <v>7</v>
      </c>
      <c r="AY204" s="29">
        <v>6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2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31</v>
      </c>
      <c r="F205" s="29">
        <v>31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14</v>
      </c>
      <c r="U205" s="29">
        <v>2</v>
      </c>
      <c r="V205" s="29"/>
      <c r="W205" s="29">
        <v>7</v>
      </c>
      <c r="X205" s="29">
        <v>5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17</v>
      </c>
      <c r="AL205" s="29"/>
      <c r="AM205" s="29"/>
      <c r="AN205" s="29"/>
      <c r="AO205" s="29"/>
      <c r="AP205" s="29"/>
      <c r="AQ205" s="29"/>
      <c r="AR205" s="29">
        <v>5</v>
      </c>
      <c r="AS205" s="29">
        <v>9</v>
      </c>
      <c r="AT205" s="29"/>
      <c r="AU205" s="29">
        <v>8</v>
      </c>
      <c r="AV205" s="29">
        <v>1</v>
      </c>
      <c r="AW205" s="29"/>
      <c r="AX205" s="29"/>
      <c r="AY205" s="29">
        <v>7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14</v>
      </c>
      <c r="F208" s="29">
        <v>14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3</v>
      </c>
      <c r="AH208" s="29">
        <v>9</v>
      </c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52</v>
      </c>
      <c r="F209" s="29">
        <v>48</v>
      </c>
      <c r="G209" s="29">
        <v>3</v>
      </c>
      <c r="H209" s="29">
        <v>1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25</v>
      </c>
      <c r="U209" s="29"/>
      <c r="V209" s="29"/>
      <c r="W209" s="29"/>
      <c r="X209" s="29">
        <v>23</v>
      </c>
      <c r="Y209" s="29">
        <v>2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22</v>
      </c>
      <c r="AL209" s="29">
        <v>1</v>
      </c>
      <c r="AM209" s="29"/>
      <c r="AN209" s="29"/>
      <c r="AO209" s="29"/>
      <c r="AP209" s="29"/>
      <c r="AQ209" s="29">
        <v>1</v>
      </c>
      <c r="AR209" s="29">
        <v>9</v>
      </c>
      <c r="AS209" s="29">
        <v>9</v>
      </c>
      <c r="AT209" s="29"/>
      <c r="AU209" s="29">
        <v>7</v>
      </c>
      <c r="AV209" s="29"/>
      <c r="AW209" s="29"/>
      <c r="AX209" s="29"/>
      <c r="AY209" s="29">
        <v>6</v>
      </c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2</v>
      </c>
      <c r="F210" s="29">
        <v>1</v>
      </c>
      <c r="G210" s="29"/>
      <c r="H210" s="29"/>
      <c r="I210" s="29">
        <v>1</v>
      </c>
      <c r="J210" s="29"/>
      <c r="K210" s="29"/>
      <c r="L210" s="29"/>
      <c r="M210" s="29"/>
      <c r="N210" s="29"/>
      <c r="O210" s="29"/>
      <c r="P210" s="29"/>
      <c r="Q210" s="29">
        <v>1</v>
      </c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>
        <v>1</v>
      </c>
      <c r="AV210" s="29"/>
      <c r="AW210" s="29"/>
      <c r="AX210" s="29"/>
      <c r="AY210" s="29">
        <v>1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4</v>
      </c>
      <c r="F214" s="29">
        <v>2</v>
      </c>
      <c r="G214" s="29"/>
      <c r="H214" s="29"/>
      <c r="I214" s="29">
        <v>2</v>
      </c>
      <c r="J214" s="29"/>
      <c r="K214" s="29"/>
      <c r="L214" s="29"/>
      <c r="M214" s="29"/>
      <c r="N214" s="29"/>
      <c r="O214" s="29"/>
      <c r="P214" s="29"/>
      <c r="Q214" s="29"/>
      <c r="R214" s="29">
        <v>2</v>
      </c>
      <c r="S214" s="29"/>
      <c r="T214" s="29">
        <v>2</v>
      </c>
      <c r="U214" s="29"/>
      <c r="V214" s="29"/>
      <c r="W214" s="29"/>
      <c r="X214" s="29"/>
      <c r="Y214" s="29">
        <v>2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/>
      <c r="AS214" s="29">
        <v>1</v>
      </c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1103</v>
      </c>
      <c r="C219" s="18" t="s">
        <v>173</v>
      </c>
      <c r="D219" s="18"/>
      <c r="E219" s="29">
        <v>2</v>
      </c>
      <c r="F219" s="29">
        <v>1</v>
      </c>
      <c r="G219" s="29">
        <v>1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>
        <v>1</v>
      </c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>
        <v>2</v>
      </c>
      <c r="F220" s="29">
        <v>2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>
        <v>2</v>
      </c>
      <c r="U220" s="29"/>
      <c r="V220" s="29"/>
      <c r="W220" s="29"/>
      <c r="X220" s="29">
        <v>2</v>
      </c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>
        <v>2</v>
      </c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6</v>
      </c>
      <c r="F223" s="29">
        <v>3</v>
      </c>
      <c r="G223" s="29"/>
      <c r="H223" s="29"/>
      <c r="I223" s="29">
        <v>3</v>
      </c>
      <c r="J223" s="29"/>
      <c r="K223" s="29"/>
      <c r="L223" s="29">
        <v>2</v>
      </c>
      <c r="M223" s="29"/>
      <c r="N223" s="29"/>
      <c r="O223" s="29"/>
      <c r="P223" s="29">
        <v>1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3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>
        <v>1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11</v>
      </c>
      <c r="F224" s="29">
        <v>11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3</v>
      </c>
      <c r="U224" s="29">
        <v>1</v>
      </c>
      <c r="V224" s="29">
        <v>1</v>
      </c>
      <c r="W224" s="29"/>
      <c r="X224" s="29">
        <v>1</v>
      </c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4</v>
      </c>
      <c r="AI224" s="29"/>
      <c r="AJ224" s="29"/>
      <c r="AK224" s="29">
        <v>3</v>
      </c>
      <c r="AL224" s="29">
        <v>1</v>
      </c>
      <c r="AM224" s="29"/>
      <c r="AN224" s="29"/>
      <c r="AO224" s="29"/>
      <c r="AP224" s="29"/>
      <c r="AQ224" s="29"/>
      <c r="AR224" s="29">
        <v>4</v>
      </c>
      <c r="AS224" s="29">
        <v>1</v>
      </c>
      <c r="AT224" s="29"/>
      <c r="AU224" s="29">
        <v>1</v>
      </c>
      <c r="AV224" s="29"/>
      <c r="AW224" s="29"/>
      <c r="AX224" s="29"/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/>
      <c r="X225" s="29">
        <v>1</v>
      </c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>
        <v>1</v>
      </c>
      <c r="AT225" s="29"/>
      <c r="AU225" s="29">
        <v>1</v>
      </c>
      <c r="AV225" s="29"/>
      <c r="AW225" s="29"/>
      <c r="AX225" s="29"/>
      <c r="AY225" s="29">
        <v>1</v>
      </c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3</v>
      </c>
      <c r="F227" s="29">
        <v>3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>
        <v>1</v>
      </c>
      <c r="AL227" s="29"/>
      <c r="AM227" s="29">
        <v>1</v>
      </c>
      <c r="AN227" s="29"/>
      <c r="AO227" s="29"/>
      <c r="AP227" s="29">
        <v>2</v>
      </c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>
        <v>3</v>
      </c>
      <c r="F231" s="29">
        <v>3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>
        <v>1</v>
      </c>
      <c r="U231" s="29"/>
      <c r="V231" s="29"/>
      <c r="W231" s="29"/>
      <c r="X231" s="29"/>
      <c r="Y231" s="29">
        <v>1</v>
      </c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>
        <v>2</v>
      </c>
      <c r="AL231" s="29"/>
      <c r="AM231" s="29"/>
      <c r="AN231" s="29"/>
      <c r="AO231" s="29"/>
      <c r="AP231" s="29">
        <v>2</v>
      </c>
      <c r="AQ231" s="29">
        <v>1</v>
      </c>
      <c r="AR231" s="29">
        <v>1</v>
      </c>
      <c r="AS231" s="29">
        <v>1</v>
      </c>
      <c r="AT231" s="29"/>
      <c r="AU231" s="29">
        <v>1</v>
      </c>
      <c r="AV231" s="29"/>
      <c r="AW231" s="29"/>
      <c r="AX231" s="29"/>
      <c r="AY231" s="29"/>
      <c r="AZ231" s="29">
        <v>1</v>
      </c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>
        <v>1</v>
      </c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>
        <v>3</v>
      </c>
      <c r="F236" s="29">
        <v>3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1</v>
      </c>
      <c r="AL236" s="29"/>
      <c r="AM236" s="29">
        <v>2</v>
      </c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26</v>
      </c>
      <c r="F248" s="26">
        <f aca="true" t="shared" si="7" ref="F248:BM248">SUM(F249:F365)</f>
        <v>4</v>
      </c>
      <c r="G248" s="26">
        <f t="shared" si="7"/>
        <v>3</v>
      </c>
      <c r="H248" s="26">
        <f t="shared" si="7"/>
        <v>0</v>
      </c>
      <c r="I248" s="26">
        <f t="shared" si="7"/>
        <v>19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19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2</v>
      </c>
      <c r="AI248" s="26">
        <f t="shared" si="7"/>
        <v>0</v>
      </c>
      <c r="AJ248" s="26">
        <f t="shared" si="7"/>
        <v>0</v>
      </c>
      <c r="AK248" s="26">
        <f t="shared" si="7"/>
        <v>2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5</v>
      </c>
      <c r="F267" s="29">
        <v>1</v>
      </c>
      <c r="G267" s="29">
        <v>1</v>
      </c>
      <c r="H267" s="29"/>
      <c r="I267" s="29">
        <v>3</v>
      </c>
      <c r="J267" s="29"/>
      <c r="K267" s="29"/>
      <c r="L267" s="29"/>
      <c r="M267" s="29"/>
      <c r="N267" s="29"/>
      <c r="O267" s="29"/>
      <c r="P267" s="29"/>
      <c r="Q267" s="29"/>
      <c r="R267" s="29">
        <v>3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1617</v>
      </c>
      <c r="C269" s="18" t="s">
        <v>1619</v>
      </c>
      <c r="D269" s="18"/>
      <c r="E269" s="29">
        <v>4</v>
      </c>
      <c r="F269" s="29">
        <v>3</v>
      </c>
      <c r="G269" s="29"/>
      <c r="H269" s="29"/>
      <c r="I269" s="29">
        <v>1</v>
      </c>
      <c r="J269" s="29"/>
      <c r="K269" s="29"/>
      <c r="L269" s="29"/>
      <c r="M269" s="29"/>
      <c r="N269" s="29"/>
      <c r="O269" s="29"/>
      <c r="P269" s="29"/>
      <c r="Q269" s="29"/>
      <c r="R269" s="29">
        <v>1</v>
      </c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>
        <v>1</v>
      </c>
      <c r="AI269" s="29"/>
      <c r="AJ269" s="29"/>
      <c r="AK269" s="29">
        <v>2</v>
      </c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>
      <c r="A287" s="5">
        <v>274</v>
      </c>
      <c r="B287" s="10" t="s">
        <v>1161</v>
      </c>
      <c r="C287" s="18" t="s">
        <v>196</v>
      </c>
      <c r="D287" s="18"/>
      <c r="E287" s="29">
        <v>2</v>
      </c>
      <c r="F287" s="29"/>
      <c r="G287" s="29">
        <v>2</v>
      </c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7</v>
      </c>
      <c r="F290" s="29"/>
      <c r="G290" s="29"/>
      <c r="H290" s="29"/>
      <c r="I290" s="29">
        <v>7</v>
      </c>
      <c r="J290" s="29"/>
      <c r="K290" s="29"/>
      <c r="L290" s="29"/>
      <c r="M290" s="29"/>
      <c r="N290" s="29"/>
      <c r="O290" s="29"/>
      <c r="P290" s="29"/>
      <c r="Q290" s="29"/>
      <c r="R290" s="29">
        <v>7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>
        <v>2</v>
      </c>
      <c r="F291" s="29"/>
      <c r="G291" s="29"/>
      <c r="H291" s="29"/>
      <c r="I291" s="29">
        <v>2</v>
      </c>
      <c r="J291" s="29"/>
      <c r="K291" s="29"/>
      <c r="L291" s="29"/>
      <c r="M291" s="29"/>
      <c r="N291" s="29"/>
      <c r="O291" s="29"/>
      <c r="P291" s="29"/>
      <c r="Q291" s="29"/>
      <c r="R291" s="29">
        <v>2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1166</v>
      </c>
      <c r="C292" s="18" t="s">
        <v>1631</v>
      </c>
      <c r="D292" s="18"/>
      <c r="E292" s="29">
        <v>1</v>
      </c>
      <c r="F292" s="29"/>
      <c r="G292" s="29"/>
      <c r="H292" s="29"/>
      <c r="I292" s="29">
        <v>1</v>
      </c>
      <c r="J292" s="29"/>
      <c r="K292" s="29"/>
      <c r="L292" s="29"/>
      <c r="M292" s="29"/>
      <c r="N292" s="29"/>
      <c r="O292" s="29"/>
      <c r="P292" s="29"/>
      <c r="Q292" s="29"/>
      <c r="R292" s="29">
        <v>1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>
        <v>2</v>
      </c>
      <c r="F293" s="29"/>
      <c r="G293" s="29"/>
      <c r="H293" s="29"/>
      <c r="I293" s="29">
        <v>2</v>
      </c>
      <c r="J293" s="29"/>
      <c r="K293" s="29"/>
      <c r="L293" s="29"/>
      <c r="M293" s="29"/>
      <c r="N293" s="29"/>
      <c r="O293" s="29"/>
      <c r="P293" s="29"/>
      <c r="Q293" s="29"/>
      <c r="R293" s="29">
        <v>2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1168</v>
      </c>
      <c r="C294" s="18" t="s">
        <v>198</v>
      </c>
      <c r="D294" s="18"/>
      <c r="E294" s="29">
        <v>1</v>
      </c>
      <c r="F294" s="29"/>
      <c r="G294" s="29"/>
      <c r="H294" s="29"/>
      <c r="I294" s="29">
        <v>1</v>
      </c>
      <c r="J294" s="29"/>
      <c r="K294" s="29"/>
      <c r="L294" s="29"/>
      <c r="M294" s="29"/>
      <c r="N294" s="29"/>
      <c r="O294" s="29"/>
      <c r="P294" s="29"/>
      <c r="Q294" s="29"/>
      <c r="R294" s="29">
        <v>1</v>
      </c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>
      <c r="A295" s="5">
        <v>282</v>
      </c>
      <c r="B295" s="10" t="s">
        <v>1169</v>
      </c>
      <c r="C295" s="18" t="s">
        <v>198</v>
      </c>
      <c r="D295" s="18"/>
      <c r="E295" s="29">
        <v>2</v>
      </c>
      <c r="F295" s="29"/>
      <c r="G295" s="29"/>
      <c r="H295" s="29"/>
      <c r="I295" s="29">
        <v>2</v>
      </c>
      <c r="J295" s="29"/>
      <c r="K295" s="29"/>
      <c r="L295" s="29"/>
      <c r="M295" s="29"/>
      <c r="N295" s="29"/>
      <c r="O295" s="29"/>
      <c r="P295" s="29"/>
      <c r="Q295" s="29"/>
      <c r="R295" s="29">
        <v>2</v>
      </c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2281</v>
      </c>
      <c r="C305" s="18" t="s">
        <v>2280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2301</v>
      </c>
      <c r="C308" s="18" t="s">
        <v>2302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2303</v>
      </c>
      <c r="C309" s="18" t="s">
        <v>2302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2304</v>
      </c>
      <c r="C310" s="18" t="s">
        <v>2302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2305</v>
      </c>
      <c r="C311" s="18" t="s">
        <v>2302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2306</v>
      </c>
      <c r="C312" s="18" t="s">
        <v>2307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16</v>
      </c>
      <c r="F407" s="26">
        <f aca="true" t="shared" si="9" ref="F407:BM407">SUM(F408:F464)</f>
        <v>15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</v>
      </c>
      <c r="S407" s="26">
        <f t="shared" si="9"/>
        <v>0</v>
      </c>
      <c r="T407" s="26">
        <f t="shared" si="9"/>
        <v>3</v>
      </c>
      <c r="U407" s="26">
        <f t="shared" si="9"/>
        <v>0</v>
      </c>
      <c r="V407" s="26">
        <f t="shared" si="9"/>
        <v>0</v>
      </c>
      <c r="W407" s="26">
        <f t="shared" si="9"/>
        <v>1</v>
      </c>
      <c r="X407" s="26">
        <f t="shared" si="9"/>
        <v>2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2</v>
      </c>
      <c r="AI407" s="26">
        <f t="shared" si="9"/>
        <v>0</v>
      </c>
      <c r="AJ407" s="26">
        <f t="shared" si="9"/>
        <v>0</v>
      </c>
      <c r="AK407" s="26">
        <f t="shared" si="9"/>
        <v>9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2</v>
      </c>
      <c r="AS407" s="26">
        <f t="shared" si="9"/>
        <v>1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>
        <v>1</v>
      </c>
      <c r="F426" s="29">
        <v>1</v>
      </c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>
        <v>1</v>
      </c>
      <c r="U426" s="29"/>
      <c r="V426" s="29"/>
      <c r="W426" s="29"/>
      <c r="X426" s="29">
        <v>1</v>
      </c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>
        <v>1</v>
      </c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10</v>
      </c>
      <c r="F436" s="29">
        <v>10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2</v>
      </c>
      <c r="U436" s="29"/>
      <c r="V436" s="29"/>
      <c r="W436" s="29">
        <v>1</v>
      </c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8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5</v>
      </c>
      <c r="F437" s="29">
        <v>4</v>
      </c>
      <c r="G437" s="29"/>
      <c r="H437" s="29"/>
      <c r="I437" s="29">
        <v>1</v>
      </c>
      <c r="J437" s="29"/>
      <c r="K437" s="29"/>
      <c r="L437" s="29"/>
      <c r="M437" s="29"/>
      <c r="N437" s="29"/>
      <c r="O437" s="29"/>
      <c r="P437" s="29"/>
      <c r="Q437" s="29"/>
      <c r="R437" s="29">
        <v>1</v>
      </c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>
        <v>2</v>
      </c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>
        <v>1</v>
      </c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2312</v>
      </c>
      <c r="C462" s="18" t="s">
        <v>2313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2314</v>
      </c>
      <c r="C463" s="18" t="s">
        <v>2313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2315</v>
      </c>
      <c r="C464" s="18" t="s">
        <v>2313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52</v>
      </c>
      <c r="F476" s="26">
        <f aca="true" t="shared" si="11" ref="F476:BM476">SUM(F477:F515)</f>
        <v>32</v>
      </c>
      <c r="G476" s="26">
        <f t="shared" si="11"/>
        <v>1</v>
      </c>
      <c r="H476" s="26">
        <f t="shared" si="11"/>
        <v>0</v>
      </c>
      <c r="I476" s="26">
        <f t="shared" si="11"/>
        <v>19</v>
      </c>
      <c r="J476" s="26">
        <f t="shared" si="11"/>
        <v>0</v>
      </c>
      <c r="K476" s="26">
        <f t="shared" si="11"/>
        <v>0</v>
      </c>
      <c r="L476" s="26">
        <f t="shared" si="11"/>
        <v>18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1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6</v>
      </c>
      <c r="U476" s="26">
        <f t="shared" si="11"/>
        <v>0</v>
      </c>
      <c r="V476" s="26">
        <f t="shared" si="11"/>
        <v>0</v>
      </c>
      <c r="W476" s="26">
        <f t="shared" si="11"/>
        <v>2</v>
      </c>
      <c r="X476" s="26">
        <f t="shared" si="11"/>
        <v>3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1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8</v>
      </c>
      <c r="AI476" s="26">
        <f t="shared" si="11"/>
        <v>0</v>
      </c>
      <c r="AJ476" s="26">
        <f t="shared" si="11"/>
        <v>0</v>
      </c>
      <c r="AK476" s="26">
        <f t="shared" si="11"/>
        <v>15</v>
      </c>
      <c r="AL476" s="26">
        <f t="shared" si="11"/>
        <v>2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10</v>
      </c>
      <c r="AQ476" s="26">
        <f t="shared" si="11"/>
        <v>1</v>
      </c>
      <c r="AR476" s="26">
        <f t="shared" si="11"/>
        <v>0</v>
      </c>
      <c r="AS476" s="26">
        <f t="shared" si="11"/>
        <v>2</v>
      </c>
      <c r="AT476" s="26">
        <f t="shared" si="11"/>
        <v>0</v>
      </c>
      <c r="AU476" s="26">
        <f t="shared" si="11"/>
        <v>2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29</v>
      </c>
      <c r="F503" s="29">
        <v>11</v>
      </c>
      <c r="G503" s="29"/>
      <c r="H503" s="29"/>
      <c r="I503" s="29">
        <v>18</v>
      </c>
      <c r="J503" s="29"/>
      <c r="K503" s="29"/>
      <c r="L503" s="29">
        <v>18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>
        <v>5</v>
      </c>
      <c r="AI503" s="29"/>
      <c r="AJ503" s="29"/>
      <c r="AK503" s="29">
        <v>4</v>
      </c>
      <c r="AL503" s="29">
        <v>1</v>
      </c>
      <c r="AM503" s="29"/>
      <c r="AN503" s="29"/>
      <c r="AO503" s="29"/>
      <c r="AP503" s="29">
        <v>4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12</v>
      </c>
      <c r="F504" s="29">
        <v>11</v>
      </c>
      <c r="G504" s="29"/>
      <c r="H504" s="29"/>
      <c r="I504" s="29">
        <v>1</v>
      </c>
      <c r="J504" s="29"/>
      <c r="K504" s="29"/>
      <c r="L504" s="29"/>
      <c r="M504" s="29"/>
      <c r="N504" s="29"/>
      <c r="O504" s="29"/>
      <c r="P504" s="29">
        <v>1</v>
      </c>
      <c r="Q504" s="29"/>
      <c r="R504" s="29"/>
      <c r="S504" s="29"/>
      <c r="T504" s="29">
        <v>5</v>
      </c>
      <c r="U504" s="29"/>
      <c r="V504" s="29"/>
      <c r="W504" s="29">
        <v>2</v>
      </c>
      <c r="X504" s="29">
        <v>3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>
        <v>1</v>
      </c>
      <c r="AI504" s="29"/>
      <c r="AJ504" s="29"/>
      <c r="AK504" s="29">
        <v>5</v>
      </c>
      <c r="AL504" s="29"/>
      <c r="AM504" s="29"/>
      <c r="AN504" s="29"/>
      <c r="AO504" s="29"/>
      <c r="AP504" s="29">
        <v>6</v>
      </c>
      <c r="AQ504" s="29"/>
      <c r="AR504" s="29"/>
      <c r="AS504" s="29">
        <v>1</v>
      </c>
      <c r="AT504" s="29"/>
      <c r="AU504" s="29">
        <v>1</v>
      </c>
      <c r="AV504" s="29"/>
      <c r="AW504" s="29"/>
      <c r="AX504" s="29"/>
      <c r="AY504" s="29">
        <v>1</v>
      </c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6</v>
      </c>
      <c r="F508" s="29">
        <v>6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2</v>
      </c>
      <c r="AI508" s="29"/>
      <c r="AJ508" s="29"/>
      <c r="AK508" s="29">
        <v>3</v>
      </c>
      <c r="AL508" s="29">
        <v>1</v>
      </c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4</v>
      </c>
      <c r="F509" s="29">
        <v>3</v>
      </c>
      <c r="G509" s="29">
        <v>1</v>
      </c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3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>
        <v>1</v>
      </c>
      <c r="F510" s="29">
        <v>1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>
        <v>1</v>
      </c>
      <c r="U510" s="29"/>
      <c r="V510" s="29"/>
      <c r="W510" s="29"/>
      <c r="X510" s="29"/>
      <c r="Y510" s="29">
        <v>1</v>
      </c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>
        <v>1</v>
      </c>
      <c r="AR510" s="29"/>
      <c r="AS510" s="29">
        <v>1</v>
      </c>
      <c r="AT510" s="29"/>
      <c r="AU510" s="29">
        <v>1</v>
      </c>
      <c r="AV510" s="29"/>
      <c r="AW510" s="29"/>
      <c r="AX510" s="29"/>
      <c r="AY510" s="29"/>
      <c r="AZ510" s="29">
        <v>1</v>
      </c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39</v>
      </c>
      <c r="F516" s="26">
        <f t="shared" si="12"/>
        <v>37</v>
      </c>
      <c r="G516" s="26">
        <f t="shared" si="12"/>
        <v>0</v>
      </c>
      <c r="H516" s="26">
        <f t="shared" si="12"/>
        <v>0</v>
      </c>
      <c r="I516" s="26">
        <f t="shared" si="12"/>
        <v>2</v>
      </c>
      <c r="J516" s="26">
        <f t="shared" si="12"/>
        <v>0</v>
      </c>
      <c r="K516" s="26">
        <f t="shared" si="12"/>
        <v>1</v>
      </c>
      <c r="L516" s="26">
        <f t="shared" si="12"/>
        <v>1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3</v>
      </c>
      <c r="U516" s="26">
        <f t="shared" si="12"/>
        <v>0</v>
      </c>
      <c r="V516" s="26">
        <f t="shared" si="12"/>
        <v>0</v>
      </c>
      <c r="W516" s="26">
        <f t="shared" si="12"/>
        <v>1</v>
      </c>
      <c r="X516" s="26">
        <f t="shared" si="12"/>
        <v>2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13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1</v>
      </c>
      <c r="AQ516" s="26">
        <f t="shared" si="13"/>
        <v>1</v>
      </c>
      <c r="AR516" s="26">
        <f t="shared" si="13"/>
        <v>1</v>
      </c>
      <c r="AS516" s="26">
        <f t="shared" si="13"/>
        <v>2</v>
      </c>
      <c r="AT516" s="26">
        <f t="shared" si="13"/>
        <v>0</v>
      </c>
      <c r="AU516" s="26">
        <f t="shared" si="13"/>
        <v>2</v>
      </c>
      <c r="AV516" s="26">
        <f t="shared" si="13"/>
        <v>0</v>
      </c>
      <c r="AW516" s="26">
        <f t="shared" si="13"/>
        <v>1</v>
      </c>
      <c r="AX516" s="26">
        <f t="shared" si="13"/>
        <v>0</v>
      </c>
      <c r="AY516" s="26">
        <f t="shared" si="13"/>
        <v>1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5</v>
      </c>
      <c r="F521" s="29">
        <v>4</v>
      </c>
      <c r="G521" s="29"/>
      <c r="H521" s="29"/>
      <c r="I521" s="29">
        <v>1</v>
      </c>
      <c r="J521" s="29"/>
      <c r="K521" s="29"/>
      <c r="L521" s="29">
        <v>1</v>
      </c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1</v>
      </c>
      <c r="AC521" s="29"/>
      <c r="AD521" s="29"/>
      <c r="AE521" s="29"/>
      <c r="AF521" s="29"/>
      <c r="AG521" s="29"/>
      <c r="AH521" s="29">
        <v>1</v>
      </c>
      <c r="AI521" s="29"/>
      <c r="AJ521" s="29"/>
      <c r="AK521" s="29">
        <v>2</v>
      </c>
      <c r="AL521" s="29"/>
      <c r="AM521" s="29"/>
      <c r="AN521" s="29"/>
      <c r="AO521" s="29"/>
      <c r="AP521" s="29"/>
      <c r="AQ521" s="29"/>
      <c r="AR521" s="29"/>
      <c r="AS521" s="29">
        <v>1</v>
      </c>
      <c r="AT521" s="29"/>
      <c r="AU521" s="29">
        <v>1</v>
      </c>
      <c r="AV521" s="29"/>
      <c r="AW521" s="29">
        <v>1</v>
      </c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11</v>
      </c>
      <c r="F522" s="29">
        <v>11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>
        <v>2</v>
      </c>
      <c r="U522" s="29"/>
      <c r="V522" s="29"/>
      <c r="W522" s="29">
        <v>1</v>
      </c>
      <c r="X522" s="29">
        <v>1</v>
      </c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9</v>
      </c>
      <c r="AL522" s="29"/>
      <c r="AM522" s="29"/>
      <c r="AN522" s="29"/>
      <c r="AO522" s="29"/>
      <c r="AP522" s="29"/>
      <c r="AQ522" s="29"/>
      <c r="AR522" s="29"/>
      <c r="AS522" s="29">
        <v>1</v>
      </c>
      <c r="AT522" s="29"/>
      <c r="AU522" s="29">
        <v>1</v>
      </c>
      <c r="AV522" s="29"/>
      <c r="AW522" s="29"/>
      <c r="AX522" s="29"/>
      <c r="AY522" s="29">
        <v>1</v>
      </c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3</v>
      </c>
      <c r="F524" s="29">
        <v>3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3</v>
      </c>
      <c r="AL524" s="29"/>
      <c r="AM524" s="29"/>
      <c r="AN524" s="29"/>
      <c r="AO524" s="29"/>
      <c r="AP524" s="29"/>
      <c r="AQ524" s="29"/>
      <c r="AR524" s="29">
        <v>1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2316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2316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2316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2316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2317</v>
      </c>
      <c r="C529" s="18" t="s">
        <v>2316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12</v>
      </c>
      <c r="F543" s="29">
        <v>11</v>
      </c>
      <c r="G543" s="29"/>
      <c r="H543" s="29"/>
      <c r="I543" s="29">
        <v>1</v>
      </c>
      <c r="J543" s="29"/>
      <c r="K543" s="29">
        <v>1</v>
      </c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11</v>
      </c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>
        <v>1</v>
      </c>
      <c r="F545" s="29">
        <v>1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>
        <v>1</v>
      </c>
      <c r="AL545" s="29"/>
      <c r="AM545" s="29"/>
      <c r="AN545" s="29"/>
      <c r="AO545" s="29"/>
      <c r="AP545" s="29">
        <v>1</v>
      </c>
      <c r="AQ545" s="29">
        <v>1</v>
      </c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2</v>
      </c>
      <c r="F548" s="29">
        <v>2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>
        <v>1</v>
      </c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>
        <v>3</v>
      </c>
      <c r="F549" s="29">
        <v>3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>
        <v>3</v>
      </c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329</v>
      </c>
      <c r="C552" s="18" t="s">
        <v>309</v>
      </c>
      <c r="D552" s="18"/>
      <c r="E552" s="29">
        <v>1</v>
      </c>
      <c r="F552" s="29">
        <v>1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>
        <v>1</v>
      </c>
      <c r="U552" s="29"/>
      <c r="V552" s="29"/>
      <c r="W552" s="29"/>
      <c r="X552" s="29">
        <v>1</v>
      </c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80</v>
      </c>
      <c r="F558" s="26">
        <f aca="true" t="shared" si="14" ref="F558:BM558">SUM(F560:F622)</f>
        <v>55</v>
      </c>
      <c r="G558" s="26">
        <f t="shared" si="14"/>
        <v>0</v>
      </c>
      <c r="H558" s="26">
        <f t="shared" si="14"/>
        <v>0</v>
      </c>
      <c r="I558" s="26">
        <f t="shared" si="14"/>
        <v>25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2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23</v>
      </c>
      <c r="S558" s="26">
        <f t="shared" si="14"/>
        <v>0</v>
      </c>
      <c r="T558" s="26">
        <f t="shared" si="14"/>
        <v>3</v>
      </c>
      <c r="U558" s="26">
        <f t="shared" si="14"/>
        <v>2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3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33</v>
      </c>
      <c r="AI558" s="26">
        <f t="shared" si="14"/>
        <v>0</v>
      </c>
      <c r="AJ558" s="26">
        <f t="shared" si="14"/>
        <v>0</v>
      </c>
      <c r="AK558" s="26">
        <f t="shared" si="14"/>
        <v>16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1</v>
      </c>
      <c r="AP558" s="26">
        <f t="shared" si="14"/>
        <v>1</v>
      </c>
      <c r="AQ558" s="26">
        <f t="shared" si="14"/>
        <v>1</v>
      </c>
      <c r="AR558" s="26">
        <f t="shared" si="14"/>
        <v>1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2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80</v>
      </c>
      <c r="F559" s="26">
        <f aca="true" t="shared" si="15" ref="F559:BM559">SUM(F560:F599)</f>
        <v>55</v>
      </c>
      <c r="G559" s="26">
        <f t="shared" si="15"/>
        <v>0</v>
      </c>
      <c r="H559" s="26">
        <f t="shared" si="15"/>
        <v>0</v>
      </c>
      <c r="I559" s="26">
        <f t="shared" si="15"/>
        <v>25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2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23</v>
      </c>
      <c r="S559" s="26">
        <f t="shared" si="15"/>
        <v>0</v>
      </c>
      <c r="T559" s="26">
        <f t="shared" si="15"/>
        <v>3</v>
      </c>
      <c r="U559" s="26">
        <f t="shared" si="15"/>
        <v>2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3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33</v>
      </c>
      <c r="AI559" s="26">
        <f t="shared" si="15"/>
        <v>0</v>
      </c>
      <c r="AJ559" s="26">
        <f t="shared" si="15"/>
        <v>0</v>
      </c>
      <c r="AK559" s="26">
        <f t="shared" si="15"/>
        <v>16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1</v>
      </c>
      <c r="AP559" s="26">
        <f t="shared" si="15"/>
        <v>1</v>
      </c>
      <c r="AQ559" s="26">
        <f t="shared" si="15"/>
        <v>1</v>
      </c>
      <c r="AR559" s="26">
        <f t="shared" si="15"/>
        <v>1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2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>
        <v>1</v>
      </c>
      <c r="AP566" s="29">
        <v>1</v>
      </c>
      <c r="AQ566" s="29">
        <v>1</v>
      </c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69</v>
      </c>
      <c r="F571" s="29">
        <v>44</v>
      </c>
      <c r="G571" s="29"/>
      <c r="H571" s="29"/>
      <c r="I571" s="29">
        <v>25</v>
      </c>
      <c r="J571" s="29"/>
      <c r="K571" s="29"/>
      <c r="L571" s="29"/>
      <c r="M571" s="29">
        <v>2</v>
      </c>
      <c r="N571" s="29"/>
      <c r="O571" s="29"/>
      <c r="P571" s="29"/>
      <c r="Q571" s="29"/>
      <c r="R571" s="29">
        <v>23</v>
      </c>
      <c r="S571" s="29"/>
      <c r="T571" s="29">
        <v>2</v>
      </c>
      <c r="U571" s="29">
        <v>2</v>
      </c>
      <c r="V571" s="29"/>
      <c r="W571" s="29"/>
      <c r="X571" s="29"/>
      <c r="Y571" s="29"/>
      <c r="Z571" s="29"/>
      <c r="AA571" s="29"/>
      <c r="AB571" s="29"/>
      <c r="AC571" s="29"/>
      <c r="AD571" s="29">
        <v>3</v>
      </c>
      <c r="AE571" s="29"/>
      <c r="AF571" s="29"/>
      <c r="AG571" s="29"/>
      <c r="AH571" s="29">
        <v>33</v>
      </c>
      <c r="AI571" s="29"/>
      <c r="AJ571" s="29"/>
      <c r="AK571" s="29">
        <v>6</v>
      </c>
      <c r="AL571" s="29"/>
      <c r="AM571" s="29"/>
      <c r="AN571" s="29"/>
      <c r="AO571" s="29"/>
      <c r="AP571" s="29"/>
      <c r="AQ571" s="29"/>
      <c r="AR571" s="29"/>
      <c r="AS571" s="29">
        <v>2</v>
      </c>
      <c r="AT571" s="29"/>
      <c r="AU571" s="29">
        <v>2</v>
      </c>
      <c r="AV571" s="29"/>
      <c r="AW571" s="29"/>
      <c r="AX571" s="29"/>
      <c r="AY571" s="29">
        <v>2</v>
      </c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7</v>
      </c>
      <c r="F572" s="29">
        <v>7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7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>
        <v>1</v>
      </c>
      <c r="F573" s="29">
        <v>1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>
        <v>1</v>
      </c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2318</v>
      </c>
      <c r="C607" s="18" t="s">
        <v>2319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2320</v>
      </c>
      <c r="C608" s="18" t="s">
        <v>2319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2321</v>
      </c>
      <c r="C609" s="18" t="s">
        <v>2319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30</v>
      </c>
      <c r="F644" s="26">
        <f aca="true" t="shared" si="17" ref="F644:BM644">SUM(F645:F705)</f>
        <v>15</v>
      </c>
      <c r="G644" s="26">
        <f t="shared" si="17"/>
        <v>0</v>
      </c>
      <c r="H644" s="26">
        <f t="shared" si="17"/>
        <v>0</v>
      </c>
      <c r="I644" s="26">
        <f t="shared" si="17"/>
        <v>15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1</v>
      </c>
      <c r="Q644" s="26">
        <f t="shared" si="17"/>
        <v>0</v>
      </c>
      <c r="R644" s="26">
        <f t="shared" si="17"/>
        <v>14</v>
      </c>
      <c r="S644" s="26">
        <f t="shared" si="17"/>
        <v>0</v>
      </c>
      <c r="T644" s="26">
        <f t="shared" si="17"/>
        <v>1</v>
      </c>
      <c r="U644" s="26">
        <f t="shared" si="17"/>
        <v>0</v>
      </c>
      <c r="V644" s="26">
        <f t="shared" si="17"/>
        <v>0</v>
      </c>
      <c r="W644" s="26">
        <f t="shared" si="17"/>
        <v>1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1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12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1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5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>
        <v>1</v>
      </c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2286</v>
      </c>
      <c r="C661" s="18" t="s">
        <v>2292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2287</v>
      </c>
      <c r="C662" s="18" t="s">
        <v>2292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2288</v>
      </c>
      <c r="C663" s="18" t="s">
        <v>2292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2289</v>
      </c>
      <c r="C664" s="18" t="s">
        <v>2292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2290</v>
      </c>
      <c r="C670" s="18" t="s">
        <v>2293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2291</v>
      </c>
      <c r="C671" s="18" t="s">
        <v>2293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2294</v>
      </c>
      <c r="C673" s="18" t="s">
        <v>2296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2295</v>
      </c>
      <c r="C675" s="18" t="s">
        <v>2297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2308</v>
      </c>
      <c r="C681" s="18" t="s">
        <v>2309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5</v>
      </c>
      <c r="F698" s="29">
        <v>4</v>
      </c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>
        <v>1</v>
      </c>
      <c r="AC698" s="29"/>
      <c r="AD698" s="29"/>
      <c r="AE698" s="29"/>
      <c r="AF698" s="29"/>
      <c r="AG698" s="29"/>
      <c r="AH698" s="29">
        <v>3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>
        <v>3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9</v>
      </c>
      <c r="F700" s="29">
        <v>1</v>
      </c>
      <c r="G700" s="29"/>
      <c r="H700" s="29"/>
      <c r="I700" s="29">
        <v>8</v>
      </c>
      <c r="J700" s="29"/>
      <c r="K700" s="29"/>
      <c r="L700" s="29"/>
      <c r="M700" s="29"/>
      <c r="N700" s="29"/>
      <c r="O700" s="29"/>
      <c r="P700" s="29">
        <v>1</v>
      </c>
      <c r="Q700" s="29"/>
      <c r="R700" s="29">
        <v>7</v>
      </c>
      <c r="S700" s="29"/>
      <c r="T700" s="29">
        <v>1</v>
      </c>
      <c r="U700" s="29"/>
      <c r="V700" s="29"/>
      <c r="W700" s="29">
        <v>1</v>
      </c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>
        <v>1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15</v>
      </c>
      <c r="F701" s="29">
        <v>9</v>
      </c>
      <c r="G701" s="29"/>
      <c r="H701" s="29"/>
      <c r="I701" s="29">
        <v>6</v>
      </c>
      <c r="J701" s="29"/>
      <c r="K701" s="29"/>
      <c r="L701" s="29"/>
      <c r="M701" s="29"/>
      <c r="N701" s="29"/>
      <c r="O701" s="29"/>
      <c r="P701" s="29"/>
      <c r="Q701" s="29"/>
      <c r="R701" s="29">
        <v>6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8</v>
      </c>
      <c r="AI701" s="29"/>
      <c r="AJ701" s="29"/>
      <c r="AK701" s="29"/>
      <c r="AL701" s="29">
        <v>1</v>
      </c>
      <c r="AM701" s="29"/>
      <c r="AN701" s="29"/>
      <c r="AO701" s="29"/>
      <c r="AP701" s="29"/>
      <c r="AQ701" s="29"/>
      <c r="AR701" s="29">
        <v>1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2322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1</v>
      </c>
      <c r="F706" s="26">
        <f aca="true" t="shared" si="18" ref="F706:BM706">SUM(F707:F718)</f>
        <v>1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1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>
      <c r="A713" s="5">
        <v>700</v>
      </c>
      <c r="B713" s="10" t="s">
        <v>449</v>
      </c>
      <c r="C713" s="18" t="s">
        <v>1415</v>
      </c>
      <c r="D713" s="18"/>
      <c r="E713" s="29">
        <v>1</v>
      </c>
      <c r="F713" s="29">
        <v>1</v>
      </c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>
        <v>1</v>
      </c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15</v>
      </c>
      <c r="F719" s="26">
        <f aca="true" t="shared" si="19" ref="F719:BM719">SUM(F720:F770)</f>
        <v>8</v>
      </c>
      <c r="G719" s="26">
        <f t="shared" si="19"/>
        <v>0</v>
      </c>
      <c r="H719" s="26">
        <f t="shared" si="19"/>
        <v>0</v>
      </c>
      <c r="I719" s="26">
        <f t="shared" si="19"/>
        <v>7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6</v>
      </c>
      <c r="S719" s="26">
        <f t="shared" si="19"/>
        <v>0</v>
      </c>
      <c r="T719" s="26">
        <f t="shared" si="19"/>
        <v>1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1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5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1</v>
      </c>
      <c r="AM719" s="26">
        <f t="shared" si="19"/>
        <v>0</v>
      </c>
      <c r="AN719" s="26">
        <f t="shared" si="19"/>
        <v>1</v>
      </c>
      <c r="AO719" s="26">
        <f t="shared" si="19"/>
        <v>1</v>
      </c>
      <c r="AP719" s="26">
        <f t="shared" si="19"/>
        <v>4</v>
      </c>
      <c r="AQ719" s="26">
        <f t="shared" si="19"/>
        <v>3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5</v>
      </c>
      <c r="F733" s="29"/>
      <c r="G733" s="29"/>
      <c r="H733" s="29"/>
      <c r="I733" s="29">
        <v>5</v>
      </c>
      <c r="J733" s="29"/>
      <c r="K733" s="29">
        <v>1</v>
      </c>
      <c r="L733" s="29"/>
      <c r="M733" s="29"/>
      <c r="N733" s="29"/>
      <c r="O733" s="29"/>
      <c r="P733" s="29"/>
      <c r="Q733" s="29"/>
      <c r="R733" s="29">
        <v>4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>
        <v>1</v>
      </c>
      <c r="F734" s="29"/>
      <c r="G734" s="29"/>
      <c r="H734" s="29"/>
      <c r="I734" s="29">
        <v>1</v>
      </c>
      <c r="J734" s="29"/>
      <c r="K734" s="29"/>
      <c r="L734" s="29"/>
      <c r="M734" s="29"/>
      <c r="N734" s="29"/>
      <c r="O734" s="29"/>
      <c r="P734" s="29"/>
      <c r="Q734" s="29"/>
      <c r="R734" s="29">
        <v>1</v>
      </c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2284</v>
      </c>
      <c r="C735" s="18" t="s">
        <v>2285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3</v>
      </c>
      <c r="F737" s="29">
        <v>2</v>
      </c>
      <c r="G737" s="29"/>
      <c r="H737" s="29"/>
      <c r="I737" s="29">
        <v>1</v>
      </c>
      <c r="J737" s="29"/>
      <c r="K737" s="29"/>
      <c r="L737" s="29"/>
      <c r="M737" s="29"/>
      <c r="N737" s="29"/>
      <c r="O737" s="29"/>
      <c r="P737" s="29"/>
      <c r="Q737" s="29"/>
      <c r="R737" s="29">
        <v>1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>
        <v>1</v>
      </c>
      <c r="AL737" s="29">
        <v>1</v>
      </c>
      <c r="AM737" s="29"/>
      <c r="AN737" s="29">
        <v>1</v>
      </c>
      <c r="AO737" s="29"/>
      <c r="AP737" s="29">
        <v>2</v>
      </c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>
        <v>1</v>
      </c>
      <c r="U739" s="29"/>
      <c r="V739" s="29"/>
      <c r="W739" s="29"/>
      <c r="X739" s="29">
        <v>1</v>
      </c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>
        <v>1</v>
      </c>
      <c r="AP739" s="29">
        <v>1</v>
      </c>
      <c r="AQ739" s="29">
        <v>1</v>
      </c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>
        <v>2</v>
      </c>
      <c r="F759" s="29">
        <v>2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>
        <v>2</v>
      </c>
      <c r="AI759" s="29"/>
      <c r="AJ759" s="29"/>
      <c r="AK759" s="29"/>
      <c r="AL759" s="29"/>
      <c r="AM759" s="29"/>
      <c r="AN759" s="29"/>
      <c r="AO759" s="29"/>
      <c r="AP759" s="29"/>
      <c r="AQ759" s="29">
        <v>1</v>
      </c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>
      <c r="A766" s="5">
        <v>753</v>
      </c>
      <c r="B766" s="10" t="s">
        <v>56</v>
      </c>
      <c r="C766" s="18" t="s">
        <v>1424</v>
      </c>
      <c r="D766" s="18"/>
      <c r="E766" s="26">
        <v>1</v>
      </c>
      <c r="F766" s="29">
        <v>1</v>
      </c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>
        <v>1</v>
      </c>
      <c r="AI766" s="29"/>
      <c r="AJ766" s="29"/>
      <c r="AK766" s="29"/>
      <c r="AL766" s="29"/>
      <c r="AM766" s="29"/>
      <c r="AN766" s="29"/>
      <c r="AO766" s="29"/>
      <c r="AP766" s="29"/>
      <c r="AQ766" s="29">
        <v>1</v>
      </c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6</v>
      </c>
      <c r="F771" s="26">
        <f aca="true" t="shared" si="20" ref="F771:BM771">SUM(F772:F832)</f>
        <v>5</v>
      </c>
      <c r="G771" s="26">
        <f t="shared" si="20"/>
        <v>0</v>
      </c>
      <c r="H771" s="26">
        <f t="shared" si="20"/>
        <v>0</v>
      </c>
      <c r="I771" s="26">
        <f t="shared" si="20"/>
        <v>1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1</v>
      </c>
      <c r="S771" s="26">
        <f t="shared" si="20"/>
        <v>0</v>
      </c>
      <c r="T771" s="26">
        <f t="shared" si="20"/>
        <v>2</v>
      </c>
      <c r="U771" s="26">
        <f t="shared" si="20"/>
        <v>0</v>
      </c>
      <c r="V771" s="26">
        <f t="shared" si="20"/>
        <v>1</v>
      </c>
      <c r="W771" s="26">
        <f t="shared" si="20"/>
        <v>0</v>
      </c>
      <c r="X771" s="26">
        <f t="shared" si="20"/>
        <v>1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1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1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1</v>
      </c>
      <c r="AR771" s="26">
        <f t="shared" si="20"/>
        <v>1</v>
      </c>
      <c r="AS771" s="26">
        <f t="shared" si="20"/>
        <v>4</v>
      </c>
      <c r="AT771" s="26">
        <f t="shared" si="20"/>
        <v>0</v>
      </c>
      <c r="AU771" s="26">
        <f t="shared" si="20"/>
        <v>1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1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1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1</v>
      </c>
      <c r="F797" s="29">
        <v>1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>
        <v>1</v>
      </c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>
      <c r="A799" s="5">
        <v>786</v>
      </c>
      <c r="B799" s="10" t="s">
        <v>505</v>
      </c>
      <c r="C799" s="18" t="s">
        <v>626</v>
      </c>
      <c r="D799" s="18"/>
      <c r="E799" s="29">
        <v>1</v>
      </c>
      <c r="F799" s="29"/>
      <c r="G799" s="29"/>
      <c r="H799" s="29"/>
      <c r="I799" s="29">
        <v>1</v>
      </c>
      <c r="J799" s="29"/>
      <c r="K799" s="29"/>
      <c r="L799" s="29"/>
      <c r="M799" s="29"/>
      <c r="N799" s="29"/>
      <c r="O799" s="29"/>
      <c r="P799" s="29"/>
      <c r="Q799" s="29"/>
      <c r="R799" s="29">
        <v>1</v>
      </c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3</v>
      </c>
      <c r="F812" s="29">
        <v>3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>
        <v>1</v>
      </c>
      <c r="U812" s="29"/>
      <c r="V812" s="29">
        <v>1</v>
      </c>
      <c r="W812" s="29"/>
      <c r="X812" s="29"/>
      <c r="Y812" s="29"/>
      <c r="Z812" s="29"/>
      <c r="AA812" s="29"/>
      <c r="AB812" s="29">
        <v>1</v>
      </c>
      <c r="AC812" s="29"/>
      <c r="AD812" s="29"/>
      <c r="AE812" s="29"/>
      <c r="AF812" s="29"/>
      <c r="AG812" s="29"/>
      <c r="AH812" s="29"/>
      <c r="AI812" s="29"/>
      <c r="AJ812" s="29"/>
      <c r="AK812" s="29">
        <v>1</v>
      </c>
      <c r="AL812" s="29"/>
      <c r="AM812" s="29"/>
      <c r="AN812" s="29"/>
      <c r="AO812" s="29"/>
      <c r="AP812" s="29"/>
      <c r="AQ812" s="29"/>
      <c r="AR812" s="29">
        <v>1</v>
      </c>
      <c r="AS812" s="29">
        <v>3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>
        <v>1</v>
      </c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>
        <v>1</v>
      </c>
      <c r="U822" s="29"/>
      <c r="V822" s="29"/>
      <c r="W822" s="29"/>
      <c r="X822" s="29">
        <v>1</v>
      </c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>
        <v>1</v>
      </c>
      <c r="AR822" s="29"/>
      <c r="AS822" s="29">
        <v>1</v>
      </c>
      <c r="AT822" s="29"/>
      <c r="AU822" s="29">
        <v>1</v>
      </c>
      <c r="AV822" s="29"/>
      <c r="AW822" s="29"/>
      <c r="AX822" s="29"/>
      <c r="AY822" s="29">
        <v>1</v>
      </c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</v>
      </c>
      <c r="F833" s="26">
        <f aca="true" t="shared" si="21" ref="F833:BM833">SUM(F834:F937)</f>
        <v>2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2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2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2323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2325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2326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2327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2328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2329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>
      <c r="A866" s="5">
        <v>853</v>
      </c>
      <c r="B866" s="10" t="s">
        <v>557</v>
      </c>
      <c r="C866" s="46" t="s">
        <v>2330</v>
      </c>
      <c r="D866" s="18"/>
      <c r="E866" s="29">
        <v>2</v>
      </c>
      <c r="F866" s="29">
        <v>2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>
        <v>2</v>
      </c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>
        <v>2</v>
      </c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2330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2331</v>
      </c>
      <c r="C869" s="46" t="s">
        <v>2330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2332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2333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2334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2335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2336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2337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2338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2339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2340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2341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2342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2343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2344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2345</v>
      </c>
      <c r="C936" s="18" t="s">
        <v>2344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2346</v>
      </c>
      <c r="C937" s="18" t="s">
        <v>2344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2347</v>
      </c>
      <c r="C940" s="18" t="s">
        <v>2348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2349</v>
      </c>
      <c r="C941" s="18" t="s">
        <v>2348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2350</v>
      </c>
      <c r="C942" s="18" t="s">
        <v>2348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2424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2425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595</v>
      </c>
      <c r="F1577" s="69">
        <f t="shared" si="23"/>
        <v>472</v>
      </c>
      <c r="G1577" s="69">
        <f t="shared" si="23"/>
        <v>10</v>
      </c>
      <c r="H1577" s="69">
        <f t="shared" si="23"/>
        <v>5</v>
      </c>
      <c r="I1577" s="69">
        <f t="shared" si="23"/>
        <v>108</v>
      </c>
      <c r="J1577" s="69">
        <f t="shared" si="23"/>
        <v>0</v>
      </c>
      <c r="K1577" s="69">
        <f t="shared" si="23"/>
        <v>2</v>
      </c>
      <c r="L1577" s="69">
        <f t="shared" si="23"/>
        <v>27</v>
      </c>
      <c r="M1577" s="69">
        <f t="shared" si="23"/>
        <v>2</v>
      </c>
      <c r="N1577" s="69">
        <f t="shared" si="23"/>
        <v>1</v>
      </c>
      <c r="O1577" s="69">
        <f t="shared" si="23"/>
        <v>0</v>
      </c>
      <c r="P1577" s="69">
        <f t="shared" si="23"/>
        <v>4</v>
      </c>
      <c r="Q1577" s="69">
        <f t="shared" si="23"/>
        <v>2</v>
      </c>
      <c r="R1577" s="69">
        <f t="shared" si="23"/>
        <v>70</v>
      </c>
      <c r="S1577" s="69">
        <f t="shared" si="23"/>
        <v>0</v>
      </c>
      <c r="T1577" s="69">
        <f t="shared" si="23"/>
        <v>122</v>
      </c>
      <c r="U1577" s="69">
        <f t="shared" si="23"/>
        <v>16</v>
      </c>
      <c r="V1577" s="69">
        <f t="shared" si="23"/>
        <v>14</v>
      </c>
      <c r="W1577" s="69">
        <f t="shared" si="23"/>
        <v>26</v>
      </c>
      <c r="X1577" s="69">
        <f t="shared" si="23"/>
        <v>51</v>
      </c>
      <c r="Y1577" s="69">
        <f t="shared" si="23"/>
        <v>13</v>
      </c>
      <c r="Z1577" s="69">
        <f t="shared" si="23"/>
        <v>2</v>
      </c>
      <c r="AA1577" s="69">
        <f t="shared" si="23"/>
        <v>0</v>
      </c>
      <c r="AB1577" s="69">
        <f t="shared" si="23"/>
        <v>8</v>
      </c>
      <c r="AC1577" s="69">
        <f t="shared" si="23"/>
        <v>0</v>
      </c>
      <c r="AD1577" s="69">
        <f t="shared" si="23"/>
        <v>10</v>
      </c>
      <c r="AE1577" s="69">
        <f t="shared" si="23"/>
        <v>0</v>
      </c>
      <c r="AF1577" s="69">
        <f t="shared" si="23"/>
        <v>2</v>
      </c>
      <c r="AG1577" s="69">
        <f t="shared" si="23"/>
        <v>9</v>
      </c>
      <c r="AH1577" s="69">
        <f t="shared" si="23"/>
        <v>142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166</v>
      </c>
      <c r="AL1577" s="69">
        <f t="shared" si="24"/>
        <v>9</v>
      </c>
      <c r="AM1577" s="69">
        <f t="shared" si="24"/>
        <v>4</v>
      </c>
      <c r="AN1577" s="69">
        <f t="shared" si="24"/>
        <v>1</v>
      </c>
      <c r="AO1577" s="69">
        <f t="shared" si="24"/>
        <v>2</v>
      </c>
      <c r="AP1577" s="69">
        <f t="shared" si="24"/>
        <v>21</v>
      </c>
      <c r="AQ1577" s="69">
        <f t="shared" si="24"/>
        <v>12</v>
      </c>
      <c r="AR1577" s="69">
        <f t="shared" si="24"/>
        <v>52</v>
      </c>
      <c r="AS1577" s="69">
        <f t="shared" si="24"/>
        <v>63</v>
      </c>
      <c r="AT1577" s="69">
        <f t="shared" si="24"/>
        <v>0</v>
      </c>
      <c r="AU1577" s="69">
        <f t="shared" si="24"/>
        <v>49</v>
      </c>
      <c r="AV1577" s="69">
        <f t="shared" si="24"/>
        <v>3</v>
      </c>
      <c r="AW1577" s="69">
        <f t="shared" si="24"/>
        <v>7</v>
      </c>
      <c r="AX1577" s="69">
        <f t="shared" si="24"/>
        <v>7</v>
      </c>
      <c r="AY1577" s="69">
        <f t="shared" si="24"/>
        <v>28</v>
      </c>
      <c r="AZ1577" s="69">
        <f t="shared" si="24"/>
        <v>3</v>
      </c>
      <c r="BA1577" s="69">
        <f t="shared" si="24"/>
        <v>1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5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120</v>
      </c>
      <c r="F1578" s="26">
        <v>62</v>
      </c>
      <c r="G1578" s="26">
        <v>2</v>
      </c>
      <c r="H1578" s="26"/>
      <c r="I1578" s="26">
        <v>56</v>
      </c>
      <c r="J1578" s="26"/>
      <c r="K1578" s="26">
        <v>2</v>
      </c>
      <c r="L1578" s="26">
        <v>23</v>
      </c>
      <c r="M1578" s="26"/>
      <c r="N1578" s="26"/>
      <c r="O1578" s="26"/>
      <c r="P1578" s="26">
        <v>1</v>
      </c>
      <c r="Q1578" s="26"/>
      <c r="R1578" s="26">
        <v>30</v>
      </c>
      <c r="S1578" s="26"/>
      <c r="T1578" s="29">
        <v>2</v>
      </c>
      <c r="U1578" s="29"/>
      <c r="V1578" s="29">
        <v>1</v>
      </c>
      <c r="W1578" s="29"/>
      <c r="X1578" s="29">
        <v>1</v>
      </c>
      <c r="Y1578" s="29"/>
      <c r="Z1578" s="29"/>
      <c r="AA1578" s="29"/>
      <c r="AB1578" s="29">
        <v>5</v>
      </c>
      <c r="AC1578" s="29"/>
      <c r="AD1578" s="29"/>
      <c r="AE1578" s="29"/>
      <c r="AF1578" s="29"/>
      <c r="AG1578" s="29"/>
      <c r="AH1578" s="29">
        <v>41</v>
      </c>
      <c r="AI1578" s="29"/>
      <c r="AJ1578" s="29"/>
      <c r="AK1578" s="29">
        <v>11</v>
      </c>
      <c r="AL1578" s="29">
        <v>3</v>
      </c>
      <c r="AM1578" s="29"/>
      <c r="AN1578" s="29"/>
      <c r="AO1578" s="29"/>
      <c r="AP1578" s="29">
        <v>4</v>
      </c>
      <c r="AQ1578" s="29">
        <v>2</v>
      </c>
      <c r="AR1578" s="29">
        <v>6</v>
      </c>
      <c r="AS1578" s="29">
        <v>5</v>
      </c>
      <c r="AT1578" s="29"/>
      <c r="AU1578" s="29">
        <v>2</v>
      </c>
      <c r="AV1578" s="29"/>
      <c r="AW1578" s="29">
        <v>1</v>
      </c>
      <c r="AX1578" s="29"/>
      <c r="AY1578" s="29">
        <v>1</v>
      </c>
      <c r="AZ1578" s="29"/>
      <c r="BA1578" s="29"/>
      <c r="BB1578" s="29"/>
      <c r="BC1578" s="29">
        <v>1</v>
      </c>
      <c r="BD1578" s="29"/>
      <c r="BE1578" s="29"/>
      <c r="BF1578" s="29"/>
      <c r="BG1578" s="29"/>
      <c r="BH1578" s="29"/>
      <c r="BI1578" s="29"/>
      <c r="BJ1578" s="29"/>
      <c r="BK1578" s="29"/>
      <c r="BL1578" s="29">
        <v>1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316</v>
      </c>
      <c r="F1579" s="26">
        <v>268</v>
      </c>
      <c r="G1579" s="26">
        <v>2</v>
      </c>
      <c r="H1579" s="26">
        <v>2</v>
      </c>
      <c r="I1579" s="26">
        <v>44</v>
      </c>
      <c r="J1579" s="26"/>
      <c r="K1579" s="26"/>
      <c r="L1579" s="26">
        <v>4</v>
      </c>
      <c r="M1579" s="26">
        <v>2</v>
      </c>
      <c r="N1579" s="26">
        <v>1</v>
      </c>
      <c r="O1579" s="26"/>
      <c r="P1579" s="26">
        <v>2</v>
      </c>
      <c r="Q1579" s="26">
        <v>1</v>
      </c>
      <c r="R1579" s="26">
        <v>34</v>
      </c>
      <c r="S1579" s="26"/>
      <c r="T1579" s="29">
        <v>49</v>
      </c>
      <c r="U1579" s="29">
        <v>14</v>
      </c>
      <c r="V1579" s="29">
        <v>13</v>
      </c>
      <c r="W1579" s="29">
        <v>16</v>
      </c>
      <c r="X1579" s="29">
        <v>6</v>
      </c>
      <c r="Y1579" s="29"/>
      <c r="Z1579" s="29"/>
      <c r="AA1579" s="29"/>
      <c r="AB1579" s="29">
        <v>3</v>
      </c>
      <c r="AC1579" s="29"/>
      <c r="AD1579" s="29">
        <v>10</v>
      </c>
      <c r="AE1579" s="29"/>
      <c r="AF1579" s="29"/>
      <c r="AG1579" s="29">
        <v>9</v>
      </c>
      <c r="AH1579" s="29">
        <v>98</v>
      </c>
      <c r="AI1579" s="29"/>
      <c r="AJ1579" s="29"/>
      <c r="AK1579" s="29">
        <v>92</v>
      </c>
      <c r="AL1579" s="29">
        <v>5</v>
      </c>
      <c r="AM1579" s="29">
        <v>2</v>
      </c>
      <c r="AN1579" s="29">
        <v>1</v>
      </c>
      <c r="AO1579" s="29"/>
      <c r="AP1579" s="29">
        <v>6</v>
      </c>
      <c r="AQ1579" s="29"/>
      <c r="AR1579" s="29">
        <v>21</v>
      </c>
      <c r="AS1579" s="29">
        <v>32</v>
      </c>
      <c r="AT1579" s="29"/>
      <c r="AU1579" s="29">
        <v>26</v>
      </c>
      <c r="AV1579" s="29">
        <v>2</v>
      </c>
      <c r="AW1579" s="29">
        <v>6</v>
      </c>
      <c r="AX1579" s="29">
        <v>7</v>
      </c>
      <c r="AY1579" s="29">
        <v>11</v>
      </c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2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148</v>
      </c>
      <c r="F1580" s="26">
        <v>133</v>
      </c>
      <c r="G1580" s="26">
        <v>6</v>
      </c>
      <c r="H1580" s="26">
        <v>1</v>
      </c>
      <c r="I1580" s="26">
        <v>8</v>
      </c>
      <c r="J1580" s="26"/>
      <c r="K1580" s="26"/>
      <c r="L1580" s="26"/>
      <c r="M1580" s="26"/>
      <c r="N1580" s="26"/>
      <c r="O1580" s="26"/>
      <c r="P1580" s="26">
        <v>1</v>
      </c>
      <c r="Q1580" s="26">
        <v>1</v>
      </c>
      <c r="R1580" s="26">
        <v>6</v>
      </c>
      <c r="S1580" s="26"/>
      <c r="T1580" s="29">
        <v>64</v>
      </c>
      <c r="U1580" s="29">
        <v>2</v>
      </c>
      <c r="V1580" s="29"/>
      <c r="W1580" s="29">
        <v>10</v>
      </c>
      <c r="X1580" s="29">
        <v>44</v>
      </c>
      <c r="Y1580" s="29">
        <v>8</v>
      </c>
      <c r="Z1580" s="29"/>
      <c r="AA1580" s="29"/>
      <c r="AB1580" s="29"/>
      <c r="AC1580" s="29"/>
      <c r="AD1580" s="29"/>
      <c r="AE1580" s="29"/>
      <c r="AF1580" s="29">
        <v>2</v>
      </c>
      <c r="AG1580" s="29"/>
      <c r="AH1580" s="29">
        <v>3</v>
      </c>
      <c r="AI1580" s="29"/>
      <c r="AJ1580" s="29"/>
      <c r="AK1580" s="29">
        <v>61</v>
      </c>
      <c r="AL1580" s="29">
        <v>1</v>
      </c>
      <c r="AM1580" s="29">
        <v>2</v>
      </c>
      <c r="AN1580" s="29"/>
      <c r="AO1580" s="29">
        <v>2</v>
      </c>
      <c r="AP1580" s="29">
        <v>9</v>
      </c>
      <c r="AQ1580" s="29">
        <v>6</v>
      </c>
      <c r="AR1580" s="29">
        <v>23</v>
      </c>
      <c r="AS1580" s="29">
        <v>23</v>
      </c>
      <c r="AT1580" s="29"/>
      <c r="AU1580" s="29">
        <v>18</v>
      </c>
      <c r="AV1580" s="29">
        <v>1</v>
      </c>
      <c r="AW1580" s="29"/>
      <c r="AX1580" s="29"/>
      <c r="AY1580" s="29">
        <v>16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11</v>
      </c>
      <c r="F1581" s="26">
        <v>9</v>
      </c>
      <c r="G1581" s="26"/>
      <c r="H1581" s="26">
        <v>2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7</v>
      </c>
      <c r="U1581" s="29"/>
      <c r="V1581" s="29"/>
      <c r="W1581" s="29"/>
      <c r="X1581" s="29"/>
      <c r="Y1581" s="29">
        <v>5</v>
      </c>
      <c r="Z1581" s="29">
        <v>2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>
        <v>2</v>
      </c>
      <c r="AL1581" s="29"/>
      <c r="AM1581" s="29"/>
      <c r="AN1581" s="29"/>
      <c r="AO1581" s="29"/>
      <c r="AP1581" s="29">
        <v>2</v>
      </c>
      <c r="AQ1581" s="29">
        <v>4</v>
      </c>
      <c r="AR1581" s="29">
        <v>2</v>
      </c>
      <c r="AS1581" s="29">
        <v>3</v>
      </c>
      <c r="AT1581" s="29"/>
      <c r="AU1581" s="29">
        <v>3</v>
      </c>
      <c r="AV1581" s="29"/>
      <c r="AW1581" s="29"/>
      <c r="AX1581" s="29"/>
      <c r="AY1581" s="29"/>
      <c r="AZ1581" s="29">
        <v>2</v>
      </c>
      <c r="BA1581" s="29">
        <v>1</v>
      </c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1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16</v>
      </c>
      <c r="F1583" s="26">
        <v>11</v>
      </c>
      <c r="G1583" s="26"/>
      <c r="H1583" s="26"/>
      <c r="I1583" s="26">
        <v>5</v>
      </c>
      <c r="J1583" s="26"/>
      <c r="K1583" s="26"/>
      <c r="L1583" s="26"/>
      <c r="M1583" s="26"/>
      <c r="N1583" s="26">
        <v>1</v>
      </c>
      <c r="O1583" s="26"/>
      <c r="P1583" s="26"/>
      <c r="Q1583" s="26"/>
      <c r="R1583" s="26">
        <v>4</v>
      </c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3</v>
      </c>
      <c r="AI1583" s="29"/>
      <c r="AJ1583" s="29"/>
      <c r="AK1583" s="29">
        <v>7</v>
      </c>
      <c r="AL1583" s="29"/>
      <c r="AM1583" s="29"/>
      <c r="AN1583" s="29"/>
      <c r="AO1583" s="29"/>
      <c r="AP1583" s="29"/>
      <c r="AQ1583" s="29"/>
      <c r="AR1583" s="29">
        <v>1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09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178" t="s">
        <v>2435</v>
      </c>
      <c r="AT1587" s="179"/>
      <c r="AU1587" s="179"/>
      <c r="AV1587" s="179"/>
      <c r="AW1587" s="179"/>
      <c r="AX1587" s="179"/>
      <c r="AY1587" s="179"/>
      <c r="AZ1587" s="179"/>
      <c r="BA1587" s="179"/>
      <c r="BB1587" s="179"/>
      <c r="BC1587" s="175"/>
      <c r="BD1587" s="175"/>
      <c r="BE1587" s="175"/>
      <c r="BF1587" s="127"/>
      <c r="BG1587" s="177" t="s">
        <v>2436</v>
      </c>
      <c r="BH1587" s="177"/>
      <c r="BI1587" s="177"/>
      <c r="BJ1587" s="177"/>
      <c r="BK1587" s="177"/>
      <c r="BL1587" s="126"/>
      <c r="BM1587" s="74"/>
    </row>
    <row r="1588" spans="1:65" s="63" customFormat="1" ht="19.5" customHeight="1">
      <c r="A1588" s="75"/>
      <c r="B1588" s="76"/>
      <c r="C1588" s="210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179"/>
      <c r="AT1588" s="179"/>
      <c r="AU1588" s="179"/>
      <c r="AV1588" s="179"/>
      <c r="AW1588" s="179"/>
      <c r="AX1588" s="179"/>
      <c r="AY1588" s="179"/>
      <c r="AZ1588" s="179"/>
      <c r="BA1588" s="179"/>
      <c r="BB1588" s="179"/>
      <c r="BC1588" s="169" t="s">
        <v>2274</v>
      </c>
      <c r="BD1588" s="169"/>
      <c r="BE1588" s="169"/>
      <c r="BF1588" s="127"/>
      <c r="BG1588" s="169" t="s">
        <v>2275</v>
      </c>
      <c r="BH1588" s="169"/>
      <c r="BI1588" s="169"/>
      <c r="BK1588" s="126"/>
      <c r="BL1588" s="126"/>
      <c r="BM1588" s="79"/>
    </row>
    <row r="1589" spans="1:65" ht="12.75" customHeight="1">
      <c r="A1589" s="7"/>
      <c r="B1589" s="12"/>
      <c r="C1589" s="207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76" t="s">
        <v>2279</v>
      </c>
      <c r="BA1589" s="176"/>
      <c r="BB1589" s="126"/>
      <c r="BC1589" s="175"/>
      <c r="BD1589" s="175"/>
      <c r="BE1589" s="175"/>
      <c r="BF1589" s="127"/>
      <c r="BG1589" s="177" t="s">
        <v>2426</v>
      </c>
      <c r="BH1589" s="177"/>
      <c r="BI1589" s="177"/>
      <c r="BJ1589" s="177"/>
      <c r="BK1589" s="177"/>
      <c r="BL1589" s="126"/>
      <c r="BM1589" s="44"/>
    </row>
    <row r="1590" spans="1:68" s="63" customFormat="1" ht="19.5" customHeight="1">
      <c r="A1590" s="7"/>
      <c r="B1590" s="65"/>
      <c r="C1590" s="208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69" t="s">
        <v>2274</v>
      </c>
      <c r="BD1590" s="169"/>
      <c r="BE1590" s="169"/>
      <c r="BF1590" s="126"/>
      <c r="BG1590" s="169" t="s">
        <v>2275</v>
      </c>
      <c r="BH1590" s="169"/>
      <c r="BI1590" s="169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0"/>
      <c r="BC1592" s="170"/>
      <c r="BD1592" s="170"/>
      <c r="BE1592" s="126"/>
      <c r="BF1592" s="171" t="s">
        <v>2278</v>
      </c>
      <c r="BG1592" s="171"/>
      <c r="BH1592" s="171"/>
      <c r="BI1592" s="172"/>
      <c r="BJ1592" s="172"/>
      <c r="BK1592" s="172"/>
      <c r="BL1592" s="172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68" t="s">
        <v>2276</v>
      </c>
      <c r="BA1594" s="168"/>
      <c r="BB1594" s="173" t="s">
        <v>2434</v>
      </c>
      <c r="BC1594" s="173"/>
      <c r="BD1594" s="173"/>
      <c r="BF1594" s="174" t="s">
        <v>2427</v>
      </c>
      <c r="BG1594" s="174"/>
      <c r="BH1594" s="174"/>
      <c r="BI1594" s="174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S1587:BB1588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5" r:id="rId1"/>
  <headerFooter>
    <oddFooter>&amp;L68B10ADF&amp;CФорма № 6-8, Підрозділ: Шевченківський районний суд міста Києва,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Q1594"/>
  <sheetViews>
    <sheetView view="pageBreakPreview" zoomScale="90" zoomScaleSheetLayoutView="90" workbookViewId="0" topLeftCell="AM766">
      <selection activeCell="AM504" sqref="AM504:BQ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6"/>
      <c r="C4" s="157"/>
      <c r="D4" s="157"/>
    </row>
    <row r="5" spans="1:69" ht="12.75" customHeight="1" hidden="1">
      <c r="A5" s="158"/>
      <c r="B5" s="159"/>
      <c r="C5" s="212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</row>
    <row r="6" spans="1:69" ht="33" customHeight="1">
      <c r="A6" s="186" t="s">
        <v>2351</v>
      </c>
      <c r="B6" s="223" t="s">
        <v>924</v>
      </c>
      <c r="C6" s="225" t="s">
        <v>84</v>
      </c>
      <c r="D6" s="155"/>
      <c r="E6" s="206" t="s">
        <v>2352</v>
      </c>
      <c r="F6" s="206" t="s">
        <v>2353</v>
      </c>
      <c r="G6" s="215"/>
      <c r="H6" s="215"/>
      <c r="I6" s="215"/>
      <c r="J6" s="215"/>
      <c r="K6" s="215"/>
      <c r="L6" s="215"/>
      <c r="M6" s="215"/>
      <c r="N6" s="206" t="s">
        <v>2354</v>
      </c>
      <c r="O6" s="206"/>
      <c r="P6" s="206"/>
      <c r="Q6" s="206"/>
      <c r="R6" s="206"/>
      <c r="S6" s="206"/>
      <c r="T6" s="206"/>
      <c r="U6" s="217" t="s">
        <v>2355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  <c r="AM6" s="206" t="s">
        <v>2356</v>
      </c>
      <c r="AN6" s="215"/>
      <c r="AO6" s="215"/>
      <c r="AP6" s="215"/>
      <c r="AQ6" s="215"/>
      <c r="AR6" s="215"/>
      <c r="AS6" s="215"/>
      <c r="AT6" s="206" t="s">
        <v>2357</v>
      </c>
      <c r="AU6" s="206" t="s">
        <v>2358</v>
      </c>
      <c r="AV6" s="206" t="s">
        <v>2359</v>
      </c>
      <c r="AW6" s="206" t="s">
        <v>2360</v>
      </c>
      <c r="AX6" s="206"/>
      <c r="AY6" s="206"/>
      <c r="AZ6" s="206"/>
      <c r="BA6" s="206" t="s">
        <v>2361</v>
      </c>
      <c r="BB6" s="206"/>
      <c r="BC6" s="206"/>
      <c r="BD6" s="206"/>
      <c r="BE6" s="206" t="s">
        <v>2361</v>
      </c>
      <c r="BF6" s="206"/>
      <c r="BG6" s="206"/>
      <c r="BH6" s="206" t="s">
        <v>2362</v>
      </c>
      <c r="BI6" s="206"/>
      <c r="BJ6" s="206"/>
      <c r="BK6" s="206"/>
      <c r="BL6" s="206"/>
      <c r="BM6" s="206"/>
      <c r="BN6" s="206"/>
      <c r="BO6" s="206"/>
      <c r="BP6" s="206"/>
      <c r="BQ6" s="206"/>
    </row>
    <row r="7" spans="1:69" ht="21.75" customHeight="1">
      <c r="A7" s="215"/>
      <c r="B7" s="224"/>
      <c r="C7" s="225"/>
      <c r="D7" s="155"/>
      <c r="E7" s="206"/>
      <c r="F7" s="206" t="s">
        <v>2363</v>
      </c>
      <c r="G7" s="206" t="s">
        <v>2364</v>
      </c>
      <c r="H7" s="206" t="s">
        <v>2365</v>
      </c>
      <c r="I7" s="206" t="s">
        <v>2366</v>
      </c>
      <c r="J7" s="206"/>
      <c r="K7" s="206"/>
      <c r="L7" s="206" t="s">
        <v>2367</v>
      </c>
      <c r="M7" s="206"/>
      <c r="N7" s="206" t="s">
        <v>2368</v>
      </c>
      <c r="O7" s="206" t="s">
        <v>2369</v>
      </c>
      <c r="P7" s="206" t="s">
        <v>2370</v>
      </c>
      <c r="Q7" s="206" t="s">
        <v>2371</v>
      </c>
      <c r="R7" s="206" t="s">
        <v>2372</v>
      </c>
      <c r="S7" s="206" t="s">
        <v>2373</v>
      </c>
      <c r="T7" s="206" t="s">
        <v>2374</v>
      </c>
      <c r="U7" s="206" t="s">
        <v>2375</v>
      </c>
      <c r="V7" s="206" t="s">
        <v>2376</v>
      </c>
      <c r="W7" s="206" t="s">
        <v>2377</v>
      </c>
      <c r="X7" s="206" t="s">
        <v>2378</v>
      </c>
      <c r="Y7" s="206" t="s">
        <v>2379</v>
      </c>
      <c r="Z7" s="206" t="s">
        <v>2380</v>
      </c>
      <c r="AA7" s="206" t="s">
        <v>2381</v>
      </c>
      <c r="AB7" s="206" t="s">
        <v>2382</v>
      </c>
      <c r="AC7" s="206" t="s">
        <v>2383</v>
      </c>
      <c r="AD7" s="206" t="s">
        <v>2384</v>
      </c>
      <c r="AE7" s="206" t="s">
        <v>2385</v>
      </c>
      <c r="AF7" s="206" t="s">
        <v>2386</v>
      </c>
      <c r="AG7" s="206" t="s">
        <v>2387</v>
      </c>
      <c r="AH7" s="206" t="s">
        <v>2388</v>
      </c>
      <c r="AI7" s="206" t="s">
        <v>2389</v>
      </c>
      <c r="AJ7" s="206" t="s">
        <v>2390</v>
      </c>
      <c r="AK7" s="206" t="s">
        <v>2391</v>
      </c>
      <c r="AL7" s="206" t="s">
        <v>2392</v>
      </c>
      <c r="AM7" s="206" t="s">
        <v>2393</v>
      </c>
      <c r="AN7" s="206" t="s">
        <v>2394</v>
      </c>
      <c r="AO7" s="206" t="s">
        <v>2395</v>
      </c>
      <c r="AP7" s="206" t="s">
        <v>2396</v>
      </c>
      <c r="AQ7" s="206" t="s">
        <v>2397</v>
      </c>
      <c r="AR7" s="206" t="s">
        <v>2398</v>
      </c>
      <c r="AS7" s="206" t="s">
        <v>1501</v>
      </c>
      <c r="AT7" s="206"/>
      <c r="AU7" s="206"/>
      <c r="AV7" s="206"/>
      <c r="AW7" s="214" t="s">
        <v>1471</v>
      </c>
      <c r="AX7" s="206" t="s">
        <v>1466</v>
      </c>
      <c r="AY7" s="206"/>
      <c r="AZ7" s="206"/>
      <c r="BA7" s="206" t="s">
        <v>2399</v>
      </c>
      <c r="BB7" s="206" t="s">
        <v>2400</v>
      </c>
      <c r="BC7" s="206" t="s">
        <v>2401</v>
      </c>
      <c r="BD7" s="206" t="s">
        <v>2402</v>
      </c>
      <c r="BE7" s="206" t="s">
        <v>2403</v>
      </c>
      <c r="BF7" s="206" t="s">
        <v>2404</v>
      </c>
      <c r="BG7" s="206" t="s">
        <v>2405</v>
      </c>
      <c r="BH7" s="206" t="s">
        <v>2406</v>
      </c>
      <c r="BI7" s="206" t="s">
        <v>2407</v>
      </c>
      <c r="BJ7" s="206"/>
      <c r="BK7" s="206"/>
      <c r="BL7" s="206"/>
      <c r="BM7" s="206" t="s">
        <v>2408</v>
      </c>
      <c r="BN7" s="206"/>
      <c r="BO7" s="216" t="s">
        <v>2409</v>
      </c>
      <c r="BP7" s="216"/>
      <c r="BQ7" s="216"/>
    </row>
    <row r="8" spans="1:69" ht="12.75" customHeight="1">
      <c r="A8" s="215"/>
      <c r="B8" s="224"/>
      <c r="C8" s="225"/>
      <c r="D8" s="155"/>
      <c r="E8" s="206"/>
      <c r="F8" s="206"/>
      <c r="G8" s="206"/>
      <c r="H8" s="206"/>
      <c r="I8" s="206" t="s">
        <v>2410</v>
      </c>
      <c r="J8" s="206" t="s">
        <v>2411</v>
      </c>
      <c r="K8" s="206"/>
      <c r="L8" s="206" t="s">
        <v>2412</v>
      </c>
      <c r="M8" s="206" t="s">
        <v>2413</v>
      </c>
      <c r="N8" s="215"/>
      <c r="O8" s="215"/>
      <c r="P8" s="215"/>
      <c r="Q8" s="215"/>
      <c r="R8" s="215"/>
      <c r="S8" s="215"/>
      <c r="T8" s="215"/>
      <c r="U8" s="206"/>
      <c r="V8" s="206"/>
      <c r="W8" s="206"/>
      <c r="X8" s="206"/>
      <c r="Y8" s="206"/>
      <c r="Z8" s="206"/>
      <c r="AA8" s="206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 t="s">
        <v>2414</v>
      </c>
      <c r="AY8" s="206" t="s">
        <v>2415</v>
      </c>
      <c r="AZ8" s="206" t="s">
        <v>2416</v>
      </c>
      <c r="BA8" s="206"/>
      <c r="BB8" s="206"/>
      <c r="BC8" s="206"/>
      <c r="BD8" s="206"/>
      <c r="BE8" s="206"/>
      <c r="BF8" s="206"/>
      <c r="BG8" s="206"/>
      <c r="BH8" s="206"/>
      <c r="BI8" s="214" t="s">
        <v>1471</v>
      </c>
      <c r="BJ8" s="206" t="s">
        <v>1466</v>
      </c>
      <c r="BK8" s="206"/>
      <c r="BL8" s="206"/>
      <c r="BM8" s="206"/>
      <c r="BN8" s="206"/>
      <c r="BO8" s="216"/>
      <c r="BP8" s="216"/>
      <c r="BQ8" s="216"/>
    </row>
    <row r="9" spans="1:69" ht="12.75" customHeight="1">
      <c r="A9" s="215"/>
      <c r="B9" s="224"/>
      <c r="C9" s="225"/>
      <c r="D9" s="155"/>
      <c r="E9" s="206"/>
      <c r="F9" s="206"/>
      <c r="G9" s="206"/>
      <c r="H9" s="206"/>
      <c r="I9" s="206"/>
      <c r="J9" s="206" t="s">
        <v>2417</v>
      </c>
      <c r="K9" s="206" t="s">
        <v>2418</v>
      </c>
      <c r="L9" s="206"/>
      <c r="M9" s="206"/>
      <c r="N9" s="215"/>
      <c r="O9" s="215"/>
      <c r="P9" s="215"/>
      <c r="Q9" s="215"/>
      <c r="R9" s="215"/>
      <c r="S9" s="215"/>
      <c r="T9" s="215"/>
      <c r="U9" s="206"/>
      <c r="V9" s="206"/>
      <c r="W9" s="206"/>
      <c r="X9" s="206"/>
      <c r="Y9" s="206"/>
      <c r="Z9" s="206"/>
      <c r="AA9" s="206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14"/>
      <c r="BJ9" s="206" t="s">
        <v>2419</v>
      </c>
      <c r="BK9" s="206" t="s">
        <v>1451</v>
      </c>
      <c r="BL9" s="206" t="s">
        <v>1465</v>
      </c>
      <c r="BM9" s="214" t="s">
        <v>1471</v>
      </c>
      <c r="BN9" s="206" t="s">
        <v>2420</v>
      </c>
      <c r="BO9" s="206" t="s">
        <v>2421</v>
      </c>
      <c r="BP9" s="206" t="s">
        <v>2422</v>
      </c>
      <c r="BQ9" s="206" t="s">
        <v>2423</v>
      </c>
    </row>
    <row r="10" spans="1:69" ht="66" customHeight="1">
      <c r="A10" s="215"/>
      <c r="B10" s="224"/>
      <c r="C10" s="225"/>
      <c r="D10" s="155"/>
      <c r="E10" s="226"/>
      <c r="F10" s="206"/>
      <c r="G10" s="206"/>
      <c r="H10" s="206"/>
      <c r="I10" s="206"/>
      <c r="J10" s="206"/>
      <c r="K10" s="206"/>
      <c r="L10" s="206"/>
      <c r="M10" s="206"/>
      <c r="N10" s="215"/>
      <c r="O10" s="215"/>
      <c r="P10" s="215"/>
      <c r="Q10" s="215"/>
      <c r="R10" s="215"/>
      <c r="S10" s="215"/>
      <c r="T10" s="215"/>
      <c r="U10" s="206"/>
      <c r="V10" s="206"/>
      <c r="W10" s="206"/>
      <c r="X10" s="206"/>
      <c r="Y10" s="206"/>
      <c r="Z10" s="206"/>
      <c r="AA10" s="206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14"/>
      <c r="BJ10" s="215"/>
      <c r="BK10" s="206"/>
      <c r="BL10" s="206"/>
      <c r="BM10" s="214"/>
      <c r="BN10" s="206"/>
      <c r="BO10" s="206"/>
      <c r="BP10" s="206"/>
      <c r="BQ10" s="206"/>
    </row>
    <row r="11" spans="1:69" ht="12.75">
      <c r="A11" s="3"/>
      <c r="B11" s="160" t="s">
        <v>925</v>
      </c>
      <c r="C11" s="161" t="s">
        <v>85</v>
      </c>
      <c r="D11" s="161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3"/>
      <c r="B12" s="166"/>
      <c r="C12" s="161"/>
      <c r="D12" s="162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5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4">
        <v>1</v>
      </c>
      <c r="B14" s="10" t="s">
        <v>926</v>
      </c>
      <c r="C14" s="18" t="s">
        <v>87</v>
      </c>
      <c r="D14" s="18"/>
      <c r="E14" s="26">
        <f>SUM(E15:E30)</f>
        <v>1</v>
      </c>
      <c r="F14" s="26">
        <f aca="true" t="shared" si="0" ref="F14:BQ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1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1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1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>
      <c r="A19" s="5">
        <v>6</v>
      </c>
      <c r="B19" s="10" t="s">
        <v>931</v>
      </c>
      <c r="C19" s="18" t="s">
        <v>89</v>
      </c>
      <c r="D19" s="18"/>
      <c r="E19" s="26">
        <v>1</v>
      </c>
      <c r="F19" s="29">
        <v>1</v>
      </c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>
        <v>1</v>
      </c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>
        <v>1</v>
      </c>
      <c r="AJ19" s="26"/>
      <c r="AK19" s="26"/>
      <c r="AL19" s="26"/>
      <c r="AM19" s="29">
        <v>1</v>
      </c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27</v>
      </c>
      <c r="F31" s="26">
        <f aca="true" t="shared" si="1" ref="F31:BQ31">SUM(F32:F95)</f>
        <v>27</v>
      </c>
      <c r="G31" s="26">
        <f t="shared" si="1"/>
        <v>0</v>
      </c>
      <c r="H31" s="26">
        <f t="shared" si="1"/>
        <v>2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13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8</v>
      </c>
      <c r="Q31" s="26">
        <f t="shared" si="1"/>
        <v>4</v>
      </c>
      <c r="R31" s="26">
        <f t="shared" si="1"/>
        <v>15</v>
      </c>
      <c r="S31" s="26">
        <f t="shared" si="1"/>
        <v>0</v>
      </c>
      <c r="T31" s="26">
        <f t="shared" si="1"/>
        <v>0</v>
      </c>
      <c r="U31" s="26">
        <f t="shared" si="1"/>
        <v>3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1</v>
      </c>
      <c r="AD31" s="26">
        <f t="shared" si="1"/>
        <v>0</v>
      </c>
      <c r="AE31" s="26">
        <f t="shared" si="1"/>
        <v>2</v>
      </c>
      <c r="AF31" s="26">
        <f t="shared" si="1"/>
        <v>0</v>
      </c>
      <c r="AG31" s="26">
        <f t="shared" si="1"/>
        <v>0</v>
      </c>
      <c r="AH31" s="26">
        <f t="shared" si="1"/>
        <v>1</v>
      </c>
      <c r="AI31" s="26">
        <f t="shared" si="1"/>
        <v>18</v>
      </c>
      <c r="AJ31" s="26">
        <f t="shared" si="1"/>
        <v>3</v>
      </c>
      <c r="AK31" s="26">
        <f t="shared" si="1"/>
        <v>0</v>
      </c>
      <c r="AL31" s="26">
        <f t="shared" si="1"/>
        <v>0</v>
      </c>
      <c r="AM31" s="26">
        <f t="shared" si="1"/>
        <v>6</v>
      </c>
      <c r="AN31" s="26">
        <f t="shared" si="1"/>
        <v>2</v>
      </c>
      <c r="AO31" s="26">
        <f t="shared" si="1"/>
        <v>6</v>
      </c>
      <c r="AP31" s="26">
        <f t="shared" si="1"/>
        <v>9</v>
      </c>
      <c r="AQ31" s="26">
        <f t="shared" si="1"/>
        <v>3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3</v>
      </c>
      <c r="AV31" s="26">
        <f t="shared" si="1"/>
        <v>2</v>
      </c>
      <c r="AW31" s="26">
        <f t="shared" si="1"/>
        <v>3</v>
      </c>
      <c r="AX31" s="26">
        <f t="shared" si="1"/>
        <v>0</v>
      </c>
      <c r="AY31" s="26">
        <f t="shared" si="1"/>
        <v>2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2</v>
      </c>
      <c r="BD31" s="26">
        <f t="shared" si="1"/>
        <v>1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2</v>
      </c>
      <c r="BJ31" s="26">
        <f t="shared" si="1"/>
        <v>2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3</v>
      </c>
      <c r="F32" s="29">
        <v>3</v>
      </c>
      <c r="G32" s="29"/>
      <c r="H32" s="26"/>
      <c r="I32" s="26"/>
      <c r="J32" s="29"/>
      <c r="K32" s="29"/>
      <c r="L32" s="29">
        <v>2</v>
      </c>
      <c r="M32" s="29"/>
      <c r="N32" s="26"/>
      <c r="O32" s="29"/>
      <c r="P32" s="29">
        <v>1</v>
      </c>
      <c r="Q32" s="26">
        <v>2</v>
      </c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3</v>
      </c>
      <c r="AJ32" s="26"/>
      <c r="AK32" s="26"/>
      <c r="AL32" s="26"/>
      <c r="AM32" s="29"/>
      <c r="AN32" s="29"/>
      <c r="AO32" s="29">
        <v>1</v>
      </c>
      <c r="AP32" s="29">
        <v>2</v>
      </c>
      <c r="AQ32" s="29"/>
      <c r="AR32" s="26"/>
      <c r="AS32" s="26"/>
      <c r="AT32" s="29"/>
      <c r="AU32" s="26">
        <v>1</v>
      </c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10</v>
      </c>
      <c r="F42" s="29">
        <v>10</v>
      </c>
      <c r="G42" s="29"/>
      <c r="H42" s="26">
        <v>1</v>
      </c>
      <c r="I42" s="26">
        <v>1</v>
      </c>
      <c r="J42" s="29"/>
      <c r="K42" s="29"/>
      <c r="L42" s="29">
        <v>9</v>
      </c>
      <c r="M42" s="29"/>
      <c r="N42" s="26"/>
      <c r="O42" s="29"/>
      <c r="P42" s="29">
        <v>3</v>
      </c>
      <c r="Q42" s="26"/>
      <c r="R42" s="29">
        <v>7</v>
      </c>
      <c r="S42" s="29"/>
      <c r="T42" s="29"/>
      <c r="U42" s="29">
        <v>2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8</v>
      </c>
      <c r="AJ42" s="26">
        <v>3</v>
      </c>
      <c r="AK42" s="26"/>
      <c r="AL42" s="26"/>
      <c r="AM42" s="29"/>
      <c r="AN42" s="29">
        <v>1</v>
      </c>
      <c r="AO42" s="29">
        <v>4</v>
      </c>
      <c r="AP42" s="29">
        <v>3</v>
      </c>
      <c r="AQ42" s="29">
        <v>1</v>
      </c>
      <c r="AR42" s="26">
        <v>1</v>
      </c>
      <c r="AS42" s="26"/>
      <c r="AT42" s="29"/>
      <c r="AU42" s="26">
        <v>1</v>
      </c>
      <c r="AV42" s="29">
        <v>2</v>
      </c>
      <c r="AW42" s="29">
        <v>3</v>
      </c>
      <c r="AX42" s="29"/>
      <c r="AY42" s="29">
        <v>2</v>
      </c>
      <c r="AZ42" s="29">
        <v>1</v>
      </c>
      <c r="BA42" s="26"/>
      <c r="BB42" s="26"/>
      <c r="BC42" s="26">
        <v>2</v>
      </c>
      <c r="BD42" s="26">
        <v>1</v>
      </c>
      <c r="BE42" s="29"/>
      <c r="BF42" s="29"/>
      <c r="BG42" s="29"/>
      <c r="BH42" s="29">
        <v>1</v>
      </c>
      <c r="BI42" s="29">
        <v>2</v>
      </c>
      <c r="BJ42" s="29">
        <v>2</v>
      </c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2</v>
      </c>
      <c r="F43" s="29">
        <v>2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2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2</v>
      </c>
      <c r="AJ43" s="26"/>
      <c r="AK43" s="26"/>
      <c r="AL43" s="26"/>
      <c r="AM43" s="29"/>
      <c r="AN43" s="29"/>
      <c r="AO43" s="29"/>
      <c r="AP43" s="29"/>
      <c r="AQ43" s="29">
        <v>2</v>
      </c>
      <c r="AR43" s="26"/>
      <c r="AS43" s="26"/>
      <c r="AT43" s="29"/>
      <c r="AU43" s="26">
        <v>1</v>
      </c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3</v>
      </c>
      <c r="F44" s="29">
        <v>3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2</v>
      </c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>
        <v>2</v>
      </c>
      <c r="AF44" s="29"/>
      <c r="AG44" s="29"/>
      <c r="AH44" s="29"/>
      <c r="AI44" s="29">
        <v>1</v>
      </c>
      <c r="AJ44" s="26"/>
      <c r="AK44" s="26"/>
      <c r="AL44" s="26"/>
      <c r="AM44" s="29">
        <v>1</v>
      </c>
      <c r="AN44" s="29"/>
      <c r="AO44" s="29"/>
      <c r="AP44" s="29">
        <v>2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>
        <v>1</v>
      </c>
      <c r="I47" s="26"/>
      <c r="J47" s="29"/>
      <c r="K47" s="29"/>
      <c r="L47" s="29"/>
      <c r="M47" s="29"/>
      <c r="N47" s="26"/>
      <c r="O47" s="29"/>
      <c r="P47" s="29"/>
      <c r="Q47" s="26">
        <v>1</v>
      </c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>
        <v>1</v>
      </c>
      <c r="AD47" s="29"/>
      <c r="AE47" s="29"/>
      <c r="AF47" s="29"/>
      <c r="AG47" s="29"/>
      <c r="AH47" s="29"/>
      <c r="AI47" s="29"/>
      <c r="AJ47" s="26"/>
      <c r="AK47" s="26"/>
      <c r="AL47" s="26"/>
      <c r="AM47" s="29">
        <v>1</v>
      </c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5</v>
      </c>
      <c r="F48" s="29">
        <v>5</v>
      </c>
      <c r="G48" s="29"/>
      <c r="H48" s="26"/>
      <c r="I48" s="26"/>
      <c r="J48" s="29"/>
      <c r="K48" s="29"/>
      <c r="L48" s="29"/>
      <c r="M48" s="29"/>
      <c r="N48" s="26"/>
      <c r="O48" s="29"/>
      <c r="P48" s="29">
        <v>2</v>
      </c>
      <c r="Q48" s="26">
        <v>1</v>
      </c>
      <c r="R48" s="29">
        <v>2</v>
      </c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/>
      <c r="AH48" s="29"/>
      <c r="AI48" s="29">
        <v>3</v>
      </c>
      <c r="AJ48" s="26"/>
      <c r="AK48" s="26"/>
      <c r="AL48" s="26"/>
      <c r="AM48" s="29">
        <v>3</v>
      </c>
      <c r="AN48" s="29"/>
      <c r="AO48" s="29">
        <v>1</v>
      </c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>
        <v>1</v>
      </c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979</v>
      </c>
      <c r="C83" s="18" t="s">
        <v>120</v>
      </c>
      <c r="D83" s="18"/>
      <c r="E83" s="26">
        <v>1</v>
      </c>
      <c r="F83" s="29">
        <v>1</v>
      </c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>
        <v>1</v>
      </c>
      <c r="S83" s="29"/>
      <c r="T83" s="29"/>
      <c r="U83" s="29"/>
      <c r="V83" s="26"/>
      <c r="W83" s="29"/>
      <c r="X83" s="29"/>
      <c r="Y83" s="29">
        <v>1</v>
      </c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>
        <v>1</v>
      </c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3</v>
      </c>
      <c r="F96" s="26">
        <f aca="true" t="shared" si="2" ref="F96:BQ96">SUM(F97:F113)</f>
        <v>3</v>
      </c>
      <c r="G96" s="26">
        <f t="shared" si="2"/>
        <v>0</v>
      </c>
      <c r="H96" s="26">
        <f t="shared" si="2"/>
        <v>0</v>
      </c>
      <c r="I96" s="26">
        <f t="shared" si="2"/>
        <v>3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1</v>
      </c>
      <c r="R96" s="26">
        <f t="shared" si="2"/>
        <v>1</v>
      </c>
      <c r="S96" s="26">
        <f t="shared" si="2"/>
        <v>1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3</v>
      </c>
      <c r="AJ96" s="26">
        <f t="shared" si="2"/>
        <v>1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0</v>
      </c>
      <c r="AP96" s="26">
        <f t="shared" si="2"/>
        <v>2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1</v>
      </c>
      <c r="AX96" s="26">
        <f t="shared" si="2"/>
        <v>0</v>
      </c>
      <c r="AY96" s="26">
        <f t="shared" si="2"/>
        <v>1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1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1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>
        <v>3</v>
      </c>
      <c r="F98" s="29">
        <v>3</v>
      </c>
      <c r="G98" s="29"/>
      <c r="H98" s="26"/>
      <c r="I98" s="26">
        <v>3</v>
      </c>
      <c r="J98" s="29"/>
      <c r="K98" s="29"/>
      <c r="L98" s="29"/>
      <c r="M98" s="29"/>
      <c r="N98" s="26"/>
      <c r="O98" s="29"/>
      <c r="P98" s="29"/>
      <c r="Q98" s="26">
        <v>1</v>
      </c>
      <c r="R98" s="29">
        <v>1</v>
      </c>
      <c r="S98" s="29">
        <v>1</v>
      </c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3</v>
      </c>
      <c r="AJ98" s="26">
        <v>1</v>
      </c>
      <c r="AK98" s="26"/>
      <c r="AL98" s="26"/>
      <c r="AM98" s="29">
        <v>1</v>
      </c>
      <c r="AN98" s="29"/>
      <c r="AO98" s="29"/>
      <c r="AP98" s="29">
        <v>2</v>
      </c>
      <c r="AQ98" s="29"/>
      <c r="AR98" s="26"/>
      <c r="AS98" s="26"/>
      <c r="AT98" s="29"/>
      <c r="AU98" s="26"/>
      <c r="AV98" s="29"/>
      <c r="AW98" s="29">
        <v>1</v>
      </c>
      <c r="AX98" s="29"/>
      <c r="AY98" s="29">
        <v>1</v>
      </c>
      <c r="AZ98" s="29"/>
      <c r="BA98" s="26"/>
      <c r="BB98" s="26"/>
      <c r="BC98" s="26">
        <v>1</v>
      </c>
      <c r="BD98" s="26"/>
      <c r="BE98" s="29"/>
      <c r="BF98" s="29"/>
      <c r="BG98" s="29"/>
      <c r="BH98" s="29">
        <v>1</v>
      </c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1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1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1</v>
      </c>
      <c r="AX114" s="26">
        <f t="shared" si="3"/>
        <v>0</v>
      </c>
      <c r="AY114" s="26">
        <f t="shared" si="3"/>
        <v>0</v>
      </c>
      <c r="AZ114" s="26">
        <f t="shared" si="3"/>
        <v>1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1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1</v>
      </c>
      <c r="BJ114" s="26">
        <f t="shared" si="3"/>
        <v>1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>
      <c r="A119" s="5">
        <v>106</v>
      </c>
      <c r="B119" s="10" t="s">
        <v>1011</v>
      </c>
      <c r="C119" s="18" t="s">
        <v>136</v>
      </c>
      <c r="D119" s="18"/>
      <c r="E119" s="26">
        <v>1</v>
      </c>
      <c r="F119" s="29">
        <v>1</v>
      </c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>
        <v>1</v>
      </c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>
        <v>1</v>
      </c>
      <c r="AJ119" s="26">
        <v>1</v>
      </c>
      <c r="AK119" s="26"/>
      <c r="AL119" s="26"/>
      <c r="AM119" s="29"/>
      <c r="AN119" s="29"/>
      <c r="AO119" s="29"/>
      <c r="AP119" s="29"/>
      <c r="AQ119" s="29">
        <v>1</v>
      </c>
      <c r="AR119" s="26"/>
      <c r="AS119" s="26"/>
      <c r="AT119" s="29"/>
      <c r="AU119" s="26"/>
      <c r="AV119" s="29"/>
      <c r="AW119" s="29">
        <v>1</v>
      </c>
      <c r="AX119" s="29"/>
      <c r="AY119" s="29"/>
      <c r="AZ119" s="29">
        <v>1</v>
      </c>
      <c r="BA119" s="26"/>
      <c r="BB119" s="26"/>
      <c r="BC119" s="26"/>
      <c r="BD119" s="26"/>
      <c r="BE119" s="29">
        <v>1</v>
      </c>
      <c r="BF119" s="29"/>
      <c r="BG119" s="29"/>
      <c r="BH119" s="29"/>
      <c r="BI119" s="29">
        <v>1</v>
      </c>
      <c r="BJ119" s="29">
        <v>1</v>
      </c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1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2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2282</v>
      </c>
      <c r="C157" s="18" t="s">
        <v>2283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>
        <v>1</v>
      </c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>
        <v>1</v>
      </c>
      <c r="F183" s="29">
        <v>1</v>
      </c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>
        <v>1</v>
      </c>
      <c r="T183" s="29"/>
      <c r="U183" s="29"/>
      <c r="V183" s="26"/>
      <c r="W183" s="29">
        <v>1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1</v>
      </c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263</v>
      </c>
      <c r="F202" s="26">
        <f aca="true" t="shared" si="5" ref="F202:BP202">SUM(F203:F247)</f>
        <v>258</v>
      </c>
      <c r="G202" s="26">
        <f t="shared" si="5"/>
        <v>5</v>
      </c>
      <c r="H202" s="26">
        <f t="shared" si="5"/>
        <v>37</v>
      </c>
      <c r="I202" s="26">
        <f t="shared" si="5"/>
        <v>46</v>
      </c>
      <c r="J202" s="26">
        <f t="shared" si="5"/>
        <v>0</v>
      </c>
      <c r="K202" s="26">
        <f t="shared" si="5"/>
        <v>0</v>
      </c>
      <c r="L202" s="26">
        <f t="shared" si="5"/>
        <v>25</v>
      </c>
      <c r="M202" s="26">
        <f t="shared" si="5"/>
        <v>0</v>
      </c>
      <c r="N202" s="26">
        <f t="shared" si="5"/>
        <v>0</v>
      </c>
      <c r="O202" s="26">
        <f t="shared" si="5"/>
        <v>6</v>
      </c>
      <c r="P202" s="26">
        <f t="shared" si="5"/>
        <v>55</v>
      </c>
      <c r="Q202" s="26">
        <f t="shared" si="5"/>
        <v>67</v>
      </c>
      <c r="R202" s="26">
        <f t="shared" si="5"/>
        <v>125</v>
      </c>
      <c r="S202" s="26">
        <f t="shared" si="5"/>
        <v>10</v>
      </c>
      <c r="T202" s="26">
        <f t="shared" si="5"/>
        <v>0</v>
      </c>
      <c r="U202" s="26">
        <f t="shared" si="5"/>
        <v>13</v>
      </c>
      <c r="V202" s="26">
        <f t="shared" si="5"/>
        <v>1</v>
      </c>
      <c r="W202" s="26">
        <f t="shared" si="5"/>
        <v>4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3</v>
      </c>
      <c r="AC202" s="26">
        <f t="shared" si="5"/>
        <v>11</v>
      </c>
      <c r="AD202" s="26">
        <f t="shared" si="5"/>
        <v>4</v>
      </c>
      <c r="AE202" s="26">
        <f t="shared" si="5"/>
        <v>4</v>
      </c>
      <c r="AF202" s="26">
        <f t="shared" si="5"/>
        <v>3</v>
      </c>
      <c r="AG202" s="26">
        <f t="shared" si="5"/>
        <v>3</v>
      </c>
      <c r="AH202" s="26">
        <f t="shared" si="5"/>
        <v>1</v>
      </c>
      <c r="AI202" s="26">
        <f t="shared" si="5"/>
        <v>214</v>
      </c>
      <c r="AJ202" s="26">
        <f t="shared" si="5"/>
        <v>114</v>
      </c>
      <c r="AK202" s="26">
        <f t="shared" si="5"/>
        <v>0</v>
      </c>
      <c r="AL202" s="26">
        <f t="shared" si="5"/>
        <v>1</v>
      </c>
      <c r="AM202" s="26">
        <f t="shared" si="5"/>
        <v>25</v>
      </c>
      <c r="AN202" s="26">
        <f t="shared" si="5"/>
        <v>10</v>
      </c>
      <c r="AO202" s="26">
        <f t="shared" si="5"/>
        <v>53</v>
      </c>
      <c r="AP202" s="26">
        <f t="shared" si="5"/>
        <v>114</v>
      </c>
      <c r="AQ202" s="26">
        <f t="shared" si="5"/>
        <v>60</v>
      </c>
      <c r="AR202" s="26">
        <f t="shared" si="5"/>
        <v>0</v>
      </c>
      <c r="AS202" s="26">
        <f t="shared" si="5"/>
        <v>1</v>
      </c>
      <c r="AT202" s="26">
        <f t="shared" si="5"/>
        <v>0</v>
      </c>
      <c r="AU202" s="26">
        <f t="shared" si="5"/>
        <v>8</v>
      </c>
      <c r="AV202" s="26">
        <f t="shared" si="5"/>
        <v>16</v>
      </c>
      <c r="AW202" s="26">
        <f t="shared" si="5"/>
        <v>131</v>
      </c>
      <c r="AX202" s="26">
        <f t="shared" si="5"/>
        <v>56</v>
      </c>
      <c r="AY202" s="26">
        <f t="shared" si="5"/>
        <v>23</v>
      </c>
      <c r="AZ202" s="26">
        <f t="shared" si="5"/>
        <v>52</v>
      </c>
      <c r="BA202" s="26">
        <f t="shared" si="5"/>
        <v>0</v>
      </c>
      <c r="BB202" s="26">
        <f t="shared" si="5"/>
        <v>1</v>
      </c>
      <c r="BC202" s="26">
        <f t="shared" si="5"/>
        <v>111</v>
      </c>
      <c r="BD202" s="26">
        <f t="shared" si="5"/>
        <v>1</v>
      </c>
      <c r="BE202" s="26">
        <f t="shared" si="5"/>
        <v>3</v>
      </c>
      <c r="BF202" s="26">
        <f t="shared" si="5"/>
        <v>12</v>
      </c>
      <c r="BG202" s="26">
        <f t="shared" si="5"/>
        <v>3</v>
      </c>
      <c r="BH202" s="26">
        <f t="shared" si="5"/>
        <v>59</v>
      </c>
      <c r="BI202" s="26">
        <f t="shared" si="5"/>
        <v>30</v>
      </c>
      <c r="BJ202" s="26">
        <f t="shared" si="5"/>
        <v>17</v>
      </c>
      <c r="BK202" s="26">
        <f t="shared" si="5"/>
        <v>11</v>
      </c>
      <c r="BL202" s="26">
        <f t="shared" si="5"/>
        <v>2</v>
      </c>
      <c r="BM202" s="26">
        <f t="shared" si="5"/>
        <v>12</v>
      </c>
      <c r="BN202" s="26">
        <f t="shared" si="5"/>
        <v>5</v>
      </c>
      <c r="BO202" s="26">
        <f t="shared" si="5"/>
        <v>0</v>
      </c>
      <c r="BP202" s="26">
        <f t="shared" si="5"/>
        <v>27</v>
      </c>
      <c r="BQ202" s="26">
        <f>SUM(BQ203:BQ247)</f>
        <v>3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53</v>
      </c>
      <c r="F203" s="29">
        <v>53</v>
      </c>
      <c r="G203" s="29"/>
      <c r="H203" s="26">
        <v>12</v>
      </c>
      <c r="I203" s="26"/>
      <c r="J203" s="29"/>
      <c r="K203" s="29"/>
      <c r="L203" s="29">
        <v>2</v>
      </c>
      <c r="M203" s="29"/>
      <c r="N203" s="26"/>
      <c r="O203" s="29">
        <v>1</v>
      </c>
      <c r="P203" s="29">
        <v>13</v>
      </c>
      <c r="Q203" s="26">
        <v>11</v>
      </c>
      <c r="R203" s="29">
        <v>26</v>
      </c>
      <c r="S203" s="29">
        <v>2</v>
      </c>
      <c r="T203" s="29"/>
      <c r="U203" s="29">
        <v>2</v>
      </c>
      <c r="V203" s="26"/>
      <c r="W203" s="29">
        <v>1</v>
      </c>
      <c r="X203" s="29">
        <v>1</v>
      </c>
      <c r="Y203" s="29"/>
      <c r="Z203" s="29"/>
      <c r="AA203" s="29"/>
      <c r="AB203" s="29"/>
      <c r="AC203" s="29"/>
      <c r="AD203" s="29">
        <v>1</v>
      </c>
      <c r="AE203" s="29">
        <v>1</v>
      </c>
      <c r="AF203" s="29">
        <v>1</v>
      </c>
      <c r="AG203" s="29">
        <v>2</v>
      </c>
      <c r="AH203" s="29"/>
      <c r="AI203" s="29">
        <v>44</v>
      </c>
      <c r="AJ203" s="26">
        <v>2</v>
      </c>
      <c r="AK203" s="26"/>
      <c r="AL203" s="26"/>
      <c r="AM203" s="29">
        <v>3</v>
      </c>
      <c r="AN203" s="29">
        <v>4</v>
      </c>
      <c r="AO203" s="29">
        <v>14</v>
      </c>
      <c r="AP203" s="29">
        <v>26</v>
      </c>
      <c r="AQ203" s="29">
        <v>6</v>
      </c>
      <c r="AR203" s="26"/>
      <c r="AS203" s="26"/>
      <c r="AT203" s="29"/>
      <c r="AU203" s="26">
        <v>3</v>
      </c>
      <c r="AV203" s="29">
        <v>6</v>
      </c>
      <c r="AW203" s="29">
        <v>3</v>
      </c>
      <c r="AX203" s="29">
        <v>2</v>
      </c>
      <c r="AY203" s="29">
        <v>1</v>
      </c>
      <c r="AZ203" s="29"/>
      <c r="BA203" s="26"/>
      <c r="BB203" s="26"/>
      <c r="BC203" s="26">
        <v>2</v>
      </c>
      <c r="BD203" s="26"/>
      <c r="BE203" s="29"/>
      <c r="BF203" s="29">
        <v>1</v>
      </c>
      <c r="BG203" s="29"/>
      <c r="BH203" s="29">
        <v>1</v>
      </c>
      <c r="BI203" s="29">
        <v>1</v>
      </c>
      <c r="BJ203" s="29">
        <v>1</v>
      </c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84</v>
      </c>
      <c r="F204" s="29">
        <v>82</v>
      </c>
      <c r="G204" s="29">
        <v>2</v>
      </c>
      <c r="H204" s="26">
        <v>15</v>
      </c>
      <c r="I204" s="26">
        <v>7</v>
      </c>
      <c r="J204" s="29"/>
      <c r="K204" s="29"/>
      <c r="L204" s="29">
        <v>6</v>
      </c>
      <c r="M204" s="29"/>
      <c r="N204" s="26"/>
      <c r="O204" s="29">
        <v>1</v>
      </c>
      <c r="P204" s="29">
        <v>12</v>
      </c>
      <c r="Q204" s="26">
        <v>26</v>
      </c>
      <c r="R204" s="29">
        <v>42</v>
      </c>
      <c r="S204" s="29">
        <v>3</v>
      </c>
      <c r="T204" s="29"/>
      <c r="U204" s="29">
        <v>3</v>
      </c>
      <c r="V204" s="26"/>
      <c r="W204" s="29"/>
      <c r="X204" s="29"/>
      <c r="Y204" s="29"/>
      <c r="Z204" s="29"/>
      <c r="AA204" s="29"/>
      <c r="AB204" s="29"/>
      <c r="AC204" s="29">
        <v>5</v>
      </c>
      <c r="AD204" s="29">
        <v>1</v>
      </c>
      <c r="AE204" s="29">
        <v>1</v>
      </c>
      <c r="AF204" s="29"/>
      <c r="AG204" s="29"/>
      <c r="AH204" s="29">
        <v>1</v>
      </c>
      <c r="AI204" s="29">
        <v>72</v>
      </c>
      <c r="AJ204" s="26">
        <v>56</v>
      </c>
      <c r="AK204" s="26"/>
      <c r="AL204" s="26">
        <v>1</v>
      </c>
      <c r="AM204" s="29">
        <v>7</v>
      </c>
      <c r="AN204" s="29">
        <v>3</v>
      </c>
      <c r="AO204" s="29">
        <v>13</v>
      </c>
      <c r="AP204" s="29">
        <v>37</v>
      </c>
      <c r="AQ204" s="29">
        <v>24</v>
      </c>
      <c r="AR204" s="26"/>
      <c r="AS204" s="26"/>
      <c r="AT204" s="29"/>
      <c r="AU204" s="26">
        <v>1</v>
      </c>
      <c r="AV204" s="29"/>
      <c r="AW204" s="29">
        <v>67</v>
      </c>
      <c r="AX204" s="29">
        <v>27</v>
      </c>
      <c r="AY204" s="29">
        <v>9</v>
      </c>
      <c r="AZ204" s="29">
        <v>31</v>
      </c>
      <c r="BA204" s="26"/>
      <c r="BB204" s="26"/>
      <c r="BC204" s="26">
        <v>61</v>
      </c>
      <c r="BD204" s="26">
        <v>1</v>
      </c>
      <c r="BE204" s="29">
        <v>1</v>
      </c>
      <c r="BF204" s="29">
        <v>4</v>
      </c>
      <c r="BG204" s="29"/>
      <c r="BH204" s="29">
        <v>28</v>
      </c>
      <c r="BI204" s="29">
        <v>13</v>
      </c>
      <c r="BJ204" s="29">
        <v>6</v>
      </c>
      <c r="BK204" s="29">
        <v>6</v>
      </c>
      <c r="BL204" s="29">
        <v>1</v>
      </c>
      <c r="BM204" s="29">
        <v>8</v>
      </c>
      <c r="BN204" s="29">
        <v>3</v>
      </c>
      <c r="BO204" s="29"/>
      <c r="BP204" s="26">
        <v>17</v>
      </c>
      <c r="BQ204" s="26">
        <v>1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31</v>
      </c>
      <c r="F205" s="29">
        <v>30</v>
      </c>
      <c r="G205" s="29">
        <v>1</v>
      </c>
      <c r="H205" s="26">
        <v>3</v>
      </c>
      <c r="I205" s="26">
        <v>8</v>
      </c>
      <c r="J205" s="29"/>
      <c r="K205" s="29"/>
      <c r="L205" s="29"/>
      <c r="M205" s="29"/>
      <c r="N205" s="26"/>
      <c r="O205" s="29"/>
      <c r="P205" s="29">
        <v>3</v>
      </c>
      <c r="Q205" s="26">
        <v>9</v>
      </c>
      <c r="R205" s="29">
        <v>19</v>
      </c>
      <c r="S205" s="29"/>
      <c r="T205" s="29"/>
      <c r="U205" s="29">
        <v>2</v>
      </c>
      <c r="V205" s="26"/>
      <c r="W205" s="29"/>
      <c r="X205" s="29"/>
      <c r="Y205" s="29"/>
      <c r="Z205" s="29"/>
      <c r="AA205" s="29"/>
      <c r="AB205" s="29">
        <v>1</v>
      </c>
      <c r="AC205" s="29">
        <v>2</v>
      </c>
      <c r="AD205" s="29"/>
      <c r="AE205" s="29"/>
      <c r="AF205" s="29">
        <v>1</v>
      </c>
      <c r="AG205" s="29"/>
      <c r="AH205" s="29"/>
      <c r="AI205" s="29">
        <v>25</v>
      </c>
      <c r="AJ205" s="26">
        <v>17</v>
      </c>
      <c r="AK205" s="26"/>
      <c r="AL205" s="26"/>
      <c r="AM205" s="29">
        <v>1</v>
      </c>
      <c r="AN205" s="29">
        <v>1</v>
      </c>
      <c r="AO205" s="29">
        <v>5</v>
      </c>
      <c r="AP205" s="29">
        <v>18</v>
      </c>
      <c r="AQ205" s="29">
        <v>6</v>
      </c>
      <c r="AR205" s="26"/>
      <c r="AS205" s="26"/>
      <c r="AT205" s="29"/>
      <c r="AU205" s="26"/>
      <c r="AV205" s="29">
        <v>4</v>
      </c>
      <c r="AW205" s="29">
        <v>19</v>
      </c>
      <c r="AX205" s="29">
        <v>7</v>
      </c>
      <c r="AY205" s="29">
        <v>2</v>
      </c>
      <c r="AZ205" s="29">
        <v>10</v>
      </c>
      <c r="BA205" s="26"/>
      <c r="BB205" s="26"/>
      <c r="BC205" s="26">
        <v>16</v>
      </c>
      <c r="BD205" s="26"/>
      <c r="BE205" s="29"/>
      <c r="BF205" s="29">
        <v>3</v>
      </c>
      <c r="BG205" s="29"/>
      <c r="BH205" s="29">
        <v>8</v>
      </c>
      <c r="BI205" s="29">
        <v>5</v>
      </c>
      <c r="BJ205" s="29">
        <v>5</v>
      </c>
      <c r="BK205" s="29"/>
      <c r="BL205" s="29"/>
      <c r="BM205" s="29">
        <v>1</v>
      </c>
      <c r="BN205" s="29"/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14</v>
      </c>
      <c r="F208" s="29">
        <v>14</v>
      </c>
      <c r="G208" s="29"/>
      <c r="H208" s="26">
        <v>1</v>
      </c>
      <c r="I208" s="26">
        <v>1</v>
      </c>
      <c r="J208" s="29"/>
      <c r="K208" s="29"/>
      <c r="L208" s="29"/>
      <c r="M208" s="29"/>
      <c r="N208" s="26"/>
      <c r="O208" s="29">
        <v>2</v>
      </c>
      <c r="P208" s="29">
        <v>4</v>
      </c>
      <c r="Q208" s="26">
        <v>2</v>
      </c>
      <c r="R208" s="29">
        <v>6</v>
      </c>
      <c r="S208" s="29"/>
      <c r="T208" s="29"/>
      <c r="U208" s="29">
        <v>2</v>
      </c>
      <c r="V208" s="26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>
        <v>1</v>
      </c>
      <c r="AG208" s="29"/>
      <c r="AH208" s="29"/>
      <c r="AI208" s="29">
        <v>10</v>
      </c>
      <c r="AJ208" s="26">
        <v>1</v>
      </c>
      <c r="AK208" s="26"/>
      <c r="AL208" s="26"/>
      <c r="AM208" s="29">
        <v>1</v>
      </c>
      <c r="AN208" s="29">
        <v>2</v>
      </c>
      <c r="AO208" s="29">
        <v>4</v>
      </c>
      <c r="AP208" s="29">
        <v>3</v>
      </c>
      <c r="AQ208" s="29">
        <v>4</v>
      </c>
      <c r="AR208" s="26"/>
      <c r="AS208" s="26"/>
      <c r="AT208" s="29"/>
      <c r="AU208" s="26"/>
      <c r="AV208" s="29">
        <v>2</v>
      </c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/>
      <c r="BF208" s="29">
        <v>1</v>
      </c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48</v>
      </c>
      <c r="F209" s="29">
        <v>46</v>
      </c>
      <c r="G209" s="29">
        <v>2</v>
      </c>
      <c r="H209" s="26">
        <v>1</v>
      </c>
      <c r="I209" s="26">
        <v>20</v>
      </c>
      <c r="J209" s="29"/>
      <c r="K209" s="29"/>
      <c r="L209" s="29">
        <v>12</v>
      </c>
      <c r="M209" s="29"/>
      <c r="N209" s="26"/>
      <c r="O209" s="29">
        <v>2</v>
      </c>
      <c r="P209" s="29">
        <v>19</v>
      </c>
      <c r="Q209" s="26">
        <v>8</v>
      </c>
      <c r="R209" s="29">
        <v>19</v>
      </c>
      <c r="S209" s="29"/>
      <c r="T209" s="29"/>
      <c r="U209" s="29">
        <v>4</v>
      </c>
      <c r="V209" s="26"/>
      <c r="W209" s="29"/>
      <c r="X209" s="29"/>
      <c r="Y209" s="29"/>
      <c r="Z209" s="29"/>
      <c r="AA209" s="29"/>
      <c r="AB209" s="29"/>
      <c r="AC209" s="29">
        <v>1</v>
      </c>
      <c r="AD209" s="29">
        <v>1</v>
      </c>
      <c r="AE209" s="29">
        <v>2</v>
      </c>
      <c r="AF209" s="29"/>
      <c r="AG209" s="29"/>
      <c r="AH209" s="29"/>
      <c r="AI209" s="29">
        <v>40</v>
      </c>
      <c r="AJ209" s="26">
        <v>24</v>
      </c>
      <c r="AK209" s="26"/>
      <c r="AL209" s="26"/>
      <c r="AM209" s="29">
        <v>2</v>
      </c>
      <c r="AN209" s="29"/>
      <c r="AO209" s="29">
        <v>12</v>
      </c>
      <c r="AP209" s="29">
        <v>19</v>
      </c>
      <c r="AQ209" s="29">
        <v>14</v>
      </c>
      <c r="AR209" s="26"/>
      <c r="AS209" s="26">
        <v>1</v>
      </c>
      <c r="AT209" s="29"/>
      <c r="AU209" s="26">
        <v>4</v>
      </c>
      <c r="AV209" s="29">
        <v>3</v>
      </c>
      <c r="AW209" s="29">
        <v>26</v>
      </c>
      <c r="AX209" s="29">
        <v>12</v>
      </c>
      <c r="AY209" s="29">
        <v>7</v>
      </c>
      <c r="AZ209" s="29">
        <v>7</v>
      </c>
      <c r="BA209" s="26"/>
      <c r="BB209" s="26">
        <v>1</v>
      </c>
      <c r="BC209" s="26">
        <v>21</v>
      </c>
      <c r="BD209" s="26"/>
      <c r="BE209" s="29">
        <v>2</v>
      </c>
      <c r="BF209" s="29">
        <v>2</v>
      </c>
      <c r="BG209" s="29"/>
      <c r="BH209" s="29">
        <v>12</v>
      </c>
      <c r="BI209" s="29">
        <v>8</v>
      </c>
      <c r="BJ209" s="29">
        <v>5</v>
      </c>
      <c r="BK209" s="29">
        <v>2</v>
      </c>
      <c r="BL209" s="29">
        <v>1</v>
      </c>
      <c r="BM209" s="29">
        <v>2</v>
      </c>
      <c r="BN209" s="29">
        <v>1</v>
      </c>
      <c r="BO209" s="29"/>
      <c r="BP209" s="26">
        <v>4</v>
      </c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>
        <v>1</v>
      </c>
      <c r="AX210" s="29"/>
      <c r="AY210" s="29"/>
      <c r="AZ210" s="29">
        <v>1</v>
      </c>
      <c r="BA210" s="26"/>
      <c r="BB210" s="26"/>
      <c r="BC210" s="26">
        <v>1</v>
      </c>
      <c r="BD210" s="26"/>
      <c r="BE210" s="29"/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>
        <v>1</v>
      </c>
      <c r="AX213" s="29">
        <v>1</v>
      </c>
      <c r="AY213" s="29"/>
      <c r="AZ213" s="29"/>
      <c r="BA213" s="26"/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2</v>
      </c>
      <c r="F214" s="29">
        <v>2</v>
      </c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>
        <v>1</v>
      </c>
      <c r="S214" s="29">
        <v>1</v>
      </c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2</v>
      </c>
      <c r="AJ214" s="26">
        <v>2</v>
      </c>
      <c r="AK214" s="26"/>
      <c r="AL214" s="26"/>
      <c r="AM214" s="29"/>
      <c r="AN214" s="29"/>
      <c r="AO214" s="29">
        <v>1</v>
      </c>
      <c r="AP214" s="29">
        <v>1</v>
      </c>
      <c r="AQ214" s="29"/>
      <c r="AR214" s="26"/>
      <c r="AS214" s="26"/>
      <c r="AT214" s="29"/>
      <c r="AU214" s="26"/>
      <c r="AV214" s="29"/>
      <c r="AW214" s="29">
        <v>2</v>
      </c>
      <c r="AX214" s="29"/>
      <c r="AY214" s="29">
        <v>1</v>
      </c>
      <c r="AZ214" s="29">
        <v>1</v>
      </c>
      <c r="BA214" s="26"/>
      <c r="BB214" s="26"/>
      <c r="BC214" s="26">
        <v>2</v>
      </c>
      <c r="BD214" s="26"/>
      <c r="BE214" s="29"/>
      <c r="BF214" s="29"/>
      <c r="BG214" s="29"/>
      <c r="BH214" s="29">
        <v>1</v>
      </c>
      <c r="BI214" s="29"/>
      <c r="BJ214" s="29"/>
      <c r="BK214" s="29"/>
      <c r="BL214" s="29"/>
      <c r="BM214" s="29">
        <v>1</v>
      </c>
      <c r="BN214" s="29">
        <v>1</v>
      </c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2</v>
      </c>
      <c r="F215" s="29">
        <v>2</v>
      </c>
      <c r="G215" s="29"/>
      <c r="H215" s="26"/>
      <c r="I215" s="26">
        <v>1</v>
      </c>
      <c r="J215" s="29"/>
      <c r="K215" s="29"/>
      <c r="L215" s="29">
        <v>1</v>
      </c>
      <c r="M215" s="29"/>
      <c r="N215" s="26"/>
      <c r="O215" s="29"/>
      <c r="P215" s="29"/>
      <c r="Q215" s="26">
        <v>1</v>
      </c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1</v>
      </c>
      <c r="AK215" s="26"/>
      <c r="AL215" s="26"/>
      <c r="AM215" s="29"/>
      <c r="AN215" s="29"/>
      <c r="AO215" s="29"/>
      <c r="AP215" s="29">
        <v>1</v>
      </c>
      <c r="AQ215" s="29">
        <v>1</v>
      </c>
      <c r="AR215" s="26"/>
      <c r="AS215" s="26"/>
      <c r="AT215" s="29"/>
      <c r="AU215" s="26"/>
      <c r="AV215" s="29"/>
      <c r="AW215" s="29">
        <v>1</v>
      </c>
      <c r="AX215" s="29"/>
      <c r="AY215" s="29"/>
      <c r="AZ215" s="29">
        <v>1</v>
      </c>
      <c r="BA215" s="26"/>
      <c r="BB215" s="26"/>
      <c r="BC215" s="26">
        <v>1</v>
      </c>
      <c r="BD215" s="26"/>
      <c r="BE215" s="29"/>
      <c r="BF215" s="29"/>
      <c r="BG215" s="29"/>
      <c r="BH215" s="29">
        <v>1</v>
      </c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1103</v>
      </c>
      <c r="C219" s="18" t="s">
        <v>173</v>
      </c>
      <c r="D219" s="18"/>
      <c r="E219" s="26">
        <v>1</v>
      </c>
      <c r="F219" s="29">
        <v>1</v>
      </c>
      <c r="G219" s="29"/>
      <c r="H219" s="26"/>
      <c r="I219" s="26"/>
      <c r="J219" s="29"/>
      <c r="K219" s="29"/>
      <c r="L219" s="29">
        <v>1</v>
      </c>
      <c r="M219" s="29"/>
      <c r="N219" s="26"/>
      <c r="O219" s="29"/>
      <c r="P219" s="29">
        <v>1</v>
      </c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>
        <v>1</v>
      </c>
      <c r="AJ219" s="26"/>
      <c r="AK219" s="26"/>
      <c r="AL219" s="26"/>
      <c r="AM219" s="29"/>
      <c r="AN219" s="29"/>
      <c r="AO219" s="29"/>
      <c r="AP219" s="29"/>
      <c r="AQ219" s="29">
        <v>1</v>
      </c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>
        <v>2</v>
      </c>
      <c r="F220" s="29">
        <v>2</v>
      </c>
      <c r="G220" s="29"/>
      <c r="H220" s="26">
        <v>1</v>
      </c>
      <c r="I220" s="26">
        <v>2</v>
      </c>
      <c r="J220" s="29"/>
      <c r="K220" s="29"/>
      <c r="L220" s="29"/>
      <c r="M220" s="29"/>
      <c r="N220" s="26"/>
      <c r="O220" s="29"/>
      <c r="P220" s="29"/>
      <c r="Q220" s="26">
        <v>2</v>
      </c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>
        <v>1</v>
      </c>
      <c r="AC220" s="29"/>
      <c r="AD220" s="29"/>
      <c r="AE220" s="29"/>
      <c r="AF220" s="29"/>
      <c r="AG220" s="29"/>
      <c r="AH220" s="29"/>
      <c r="AI220" s="29">
        <v>1</v>
      </c>
      <c r="AJ220" s="26"/>
      <c r="AK220" s="26"/>
      <c r="AL220" s="26"/>
      <c r="AM220" s="29">
        <v>2</v>
      </c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3</v>
      </c>
      <c r="F223" s="29">
        <v>3</v>
      </c>
      <c r="G223" s="29"/>
      <c r="H223" s="26">
        <v>1</v>
      </c>
      <c r="I223" s="26">
        <v>1</v>
      </c>
      <c r="J223" s="29"/>
      <c r="K223" s="29"/>
      <c r="L223" s="29"/>
      <c r="M223" s="29"/>
      <c r="N223" s="26"/>
      <c r="O223" s="29"/>
      <c r="P223" s="29"/>
      <c r="Q223" s="26">
        <v>2</v>
      </c>
      <c r="R223" s="29">
        <v>1</v>
      </c>
      <c r="S223" s="29"/>
      <c r="T223" s="29"/>
      <c r="U223" s="29"/>
      <c r="V223" s="26">
        <v>1</v>
      </c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>
        <v>1</v>
      </c>
      <c r="AK223" s="26"/>
      <c r="AL223" s="26"/>
      <c r="AM223" s="29">
        <v>1</v>
      </c>
      <c r="AN223" s="29"/>
      <c r="AO223" s="29">
        <v>1</v>
      </c>
      <c r="AP223" s="29">
        <v>1</v>
      </c>
      <c r="AQ223" s="29"/>
      <c r="AR223" s="26"/>
      <c r="AS223" s="26"/>
      <c r="AT223" s="29"/>
      <c r="AU223" s="26"/>
      <c r="AV223" s="29">
        <v>1</v>
      </c>
      <c r="AW223" s="29">
        <v>1</v>
      </c>
      <c r="AX223" s="29">
        <v>1</v>
      </c>
      <c r="AY223" s="29"/>
      <c r="AZ223" s="29"/>
      <c r="BA223" s="26"/>
      <c r="BB223" s="26"/>
      <c r="BC223" s="26"/>
      <c r="BD223" s="26"/>
      <c r="BE223" s="29"/>
      <c r="BF223" s="29"/>
      <c r="BG223" s="29">
        <v>1</v>
      </c>
      <c r="BH223" s="29">
        <v>1</v>
      </c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11</v>
      </c>
      <c r="F224" s="29">
        <v>11</v>
      </c>
      <c r="G224" s="29"/>
      <c r="H224" s="26">
        <v>1</v>
      </c>
      <c r="I224" s="26">
        <v>3</v>
      </c>
      <c r="J224" s="29"/>
      <c r="K224" s="29"/>
      <c r="L224" s="29"/>
      <c r="M224" s="29"/>
      <c r="N224" s="26"/>
      <c r="O224" s="29"/>
      <c r="P224" s="29">
        <v>3</v>
      </c>
      <c r="Q224" s="26">
        <v>4</v>
      </c>
      <c r="R224" s="29">
        <v>2</v>
      </c>
      <c r="S224" s="29">
        <v>2</v>
      </c>
      <c r="T224" s="29"/>
      <c r="U224" s="29"/>
      <c r="V224" s="26"/>
      <c r="W224" s="29"/>
      <c r="X224" s="29"/>
      <c r="Y224" s="29"/>
      <c r="Z224" s="29"/>
      <c r="AA224" s="29"/>
      <c r="AB224" s="29"/>
      <c r="AC224" s="29">
        <v>1</v>
      </c>
      <c r="AD224" s="29"/>
      <c r="AE224" s="29"/>
      <c r="AF224" s="29"/>
      <c r="AG224" s="29">
        <v>1</v>
      </c>
      <c r="AH224" s="29"/>
      <c r="AI224" s="29">
        <v>9</v>
      </c>
      <c r="AJ224" s="26">
        <v>6</v>
      </c>
      <c r="AK224" s="26"/>
      <c r="AL224" s="26"/>
      <c r="AM224" s="29">
        <v>3</v>
      </c>
      <c r="AN224" s="29"/>
      <c r="AO224" s="29">
        <v>1</v>
      </c>
      <c r="AP224" s="29">
        <v>5</v>
      </c>
      <c r="AQ224" s="29">
        <v>2</v>
      </c>
      <c r="AR224" s="26"/>
      <c r="AS224" s="26"/>
      <c r="AT224" s="29"/>
      <c r="AU224" s="26"/>
      <c r="AV224" s="29"/>
      <c r="AW224" s="29">
        <v>6</v>
      </c>
      <c r="AX224" s="29">
        <v>3</v>
      </c>
      <c r="AY224" s="29">
        <v>2</v>
      </c>
      <c r="AZ224" s="29">
        <v>1</v>
      </c>
      <c r="BA224" s="26"/>
      <c r="BB224" s="26"/>
      <c r="BC224" s="26">
        <v>5</v>
      </c>
      <c r="BD224" s="26"/>
      <c r="BE224" s="29"/>
      <c r="BF224" s="29">
        <v>1</v>
      </c>
      <c r="BG224" s="29"/>
      <c r="BH224" s="29">
        <v>2</v>
      </c>
      <c r="BI224" s="29">
        <v>3</v>
      </c>
      <c r="BJ224" s="29"/>
      <c r="BK224" s="29">
        <v>3</v>
      </c>
      <c r="BL224" s="29"/>
      <c r="BM224" s="29"/>
      <c r="BN224" s="29"/>
      <c r="BO224" s="29"/>
      <c r="BP224" s="26"/>
      <c r="BQ224" s="26">
        <v>1</v>
      </c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1</v>
      </c>
      <c r="F225" s="29">
        <v>1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>
        <v>1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1</v>
      </c>
      <c r="AJ225" s="26">
        <v>1</v>
      </c>
      <c r="AK225" s="26"/>
      <c r="AL225" s="26"/>
      <c r="AM225" s="29"/>
      <c r="AN225" s="29"/>
      <c r="AO225" s="29"/>
      <c r="AP225" s="29"/>
      <c r="AQ225" s="29">
        <v>1</v>
      </c>
      <c r="AR225" s="26"/>
      <c r="AS225" s="26"/>
      <c r="AT225" s="29"/>
      <c r="AU225" s="26"/>
      <c r="AV225" s="29"/>
      <c r="AW225" s="29">
        <v>1</v>
      </c>
      <c r="AX225" s="29"/>
      <c r="AY225" s="29">
        <v>1</v>
      </c>
      <c r="AZ225" s="29"/>
      <c r="BA225" s="26"/>
      <c r="BB225" s="26"/>
      <c r="BC225" s="26">
        <v>1</v>
      </c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>
        <v>1</v>
      </c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3</v>
      </c>
      <c r="F227" s="29">
        <v>3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/>
      <c r="Q227" s="26">
        <v>2</v>
      </c>
      <c r="R227" s="29"/>
      <c r="S227" s="29">
        <v>1</v>
      </c>
      <c r="T227" s="29"/>
      <c r="U227" s="29"/>
      <c r="V227" s="26"/>
      <c r="W227" s="29"/>
      <c r="X227" s="29"/>
      <c r="Y227" s="29"/>
      <c r="Z227" s="29"/>
      <c r="AA227" s="29"/>
      <c r="AB227" s="29"/>
      <c r="AC227" s="29">
        <v>2</v>
      </c>
      <c r="AD227" s="29"/>
      <c r="AE227" s="29"/>
      <c r="AF227" s="29"/>
      <c r="AG227" s="29"/>
      <c r="AH227" s="29"/>
      <c r="AI227" s="29">
        <v>1</v>
      </c>
      <c r="AJ227" s="26"/>
      <c r="AK227" s="26"/>
      <c r="AL227" s="26"/>
      <c r="AM227" s="29">
        <v>1</v>
      </c>
      <c r="AN227" s="29"/>
      <c r="AO227" s="29">
        <v>1</v>
      </c>
      <c r="AP227" s="29"/>
      <c r="AQ227" s="29">
        <v>1</v>
      </c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>
        <v>3</v>
      </c>
      <c r="F231" s="29">
        <v>3</v>
      </c>
      <c r="G231" s="29"/>
      <c r="H231" s="26">
        <v>1</v>
      </c>
      <c r="I231" s="26"/>
      <c r="J231" s="29"/>
      <c r="K231" s="29"/>
      <c r="L231" s="29"/>
      <c r="M231" s="29"/>
      <c r="N231" s="26"/>
      <c r="O231" s="29"/>
      <c r="P231" s="29"/>
      <c r="Q231" s="26"/>
      <c r="R231" s="29">
        <v>2</v>
      </c>
      <c r="S231" s="29">
        <v>1</v>
      </c>
      <c r="T231" s="29"/>
      <c r="U231" s="29"/>
      <c r="V231" s="26"/>
      <c r="W231" s="29">
        <v>3</v>
      </c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>
        <v>3</v>
      </c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>
        <v>3</v>
      </c>
      <c r="F236" s="29">
        <v>3</v>
      </c>
      <c r="G236" s="29"/>
      <c r="H236" s="26"/>
      <c r="I236" s="26">
        <v>3</v>
      </c>
      <c r="J236" s="29"/>
      <c r="K236" s="29"/>
      <c r="L236" s="29">
        <v>3</v>
      </c>
      <c r="M236" s="29"/>
      <c r="N236" s="26"/>
      <c r="O236" s="29"/>
      <c r="P236" s="29"/>
      <c r="Q236" s="26"/>
      <c r="R236" s="29">
        <v>3</v>
      </c>
      <c r="S236" s="29"/>
      <c r="T236" s="29"/>
      <c r="U236" s="29"/>
      <c r="V236" s="26"/>
      <c r="W236" s="29"/>
      <c r="X236" s="29"/>
      <c r="Y236" s="29"/>
      <c r="Z236" s="29"/>
      <c r="AA236" s="29"/>
      <c r="AB236" s="29">
        <v>1</v>
      </c>
      <c r="AC236" s="29"/>
      <c r="AD236" s="29"/>
      <c r="AE236" s="29"/>
      <c r="AF236" s="29"/>
      <c r="AG236" s="29"/>
      <c r="AH236" s="29"/>
      <c r="AI236" s="29">
        <v>2</v>
      </c>
      <c r="AJ236" s="26">
        <v>1</v>
      </c>
      <c r="AK236" s="26"/>
      <c r="AL236" s="26"/>
      <c r="AM236" s="29">
        <v>1</v>
      </c>
      <c r="AN236" s="29"/>
      <c r="AO236" s="29">
        <v>1</v>
      </c>
      <c r="AP236" s="29">
        <v>1</v>
      </c>
      <c r="AQ236" s="29"/>
      <c r="AR236" s="26"/>
      <c r="AS236" s="26"/>
      <c r="AT236" s="29"/>
      <c r="AU236" s="26"/>
      <c r="AV236" s="29"/>
      <c r="AW236" s="29">
        <v>2</v>
      </c>
      <c r="AX236" s="29">
        <v>2</v>
      </c>
      <c r="AY236" s="29"/>
      <c r="AZ236" s="29"/>
      <c r="BA236" s="26"/>
      <c r="BB236" s="26"/>
      <c r="BC236" s="26"/>
      <c r="BD236" s="26"/>
      <c r="BE236" s="29"/>
      <c r="BF236" s="29"/>
      <c r="BG236" s="29">
        <v>2</v>
      </c>
      <c r="BH236" s="29">
        <v>2</v>
      </c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4</v>
      </c>
      <c r="F248" s="26">
        <f aca="true" t="shared" si="6" ref="F248:BQ248">SUM(F249:F365)</f>
        <v>4</v>
      </c>
      <c r="G248" s="26">
        <f t="shared" si="6"/>
        <v>0</v>
      </c>
      <c r="H248" s="26">
        <f t="shared" si="6"/>
        <v>1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3</v>
      </c>
      <c r="Q248" s="26">
        <f t="shared" si="6"/>
        <v>0</v>
      </c>
      <c r="R248" s="26">
        <f t="shared" si="6"/>
        <v>0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3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1</v>
      </c>
      <c r="AN248" s="26">
        <f t="shared" si="6"/>
        <v>0</v>
      </c>
      <c r="AO248" s="26">
        <f t="shared" si="6"/>
        <v>0</v>
      </c>
      <c r="AP248" s="26">
        <f t="shared" si="6"/>
        <v>3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1</v>
      </c>
      <c r="F267" s="29">
        <v>1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>
        <v>1</v>
      </c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>
        <v>1</v>
      </c>
      <c r="AH267" s="29"/>
      <c r="AI267" s="29"/>
      <c r="AJ267" s="26"/>
      <c r="AK267" s="26"/>
      <c r="AL267" s="26"/>
      <c r="AM267" s="29">
        <v>1</v>
      </c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>
      <c r="A269" s="5">
        <v>256</v>
      </c>
      <c r="B269" s="10" t="s">
        <v>1617</v>
      </c>
      <c r="C269" s="18" t="s">
        <v>1619</v>
      </c>
      <c r="D269" s="18"/>
      <c r="E269" s="26">
        <v>3</v>
      </c>
      <c r="F269" s="29">
        <v>3</v>
      </c>
      <c r="G269" s="29"/>
      <c r="H269" s="26">
        <v>1</v>
      </c>
      <c r="I269" s="26"/>
      <c r="J269" s="29"/>
      <c r="K269" s="29"/>
      <c r="L269" s="29"/>
      <c r="M269" s="29"/>
      <c r="N269" s="26"/>
      <c r="O269" s="29"/>
      <c r="P269" s="29">
        <v>3</v>
      </c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>
        <v>3</v>
      </c>
      <c r="AJ269" s="26"/>
      <c r="AK269" s="26"/>
      <c r="AL269" s="26"/>
      <c r="AM269" s="29"/>
      <c r="AN269" s="29"/>
      <c r="AO269" s="29"/>
      <c r="AP269" s="29">
        <v>3</v>
      </c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2281</v>
      </c>
      <c r="C305" s="18" t="s">
        <v>2280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2301</v>
      </c>
      <c r="C308" s="46" t="s">
        <v>2302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2303</v>
      </c>
      <c r="C309" s="46" t="s">
        <v>2302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2304</v>
      </c>
      <c r="C310" s="46" t="s">
        <v>2302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2305</v>
      </c>
      <c r="C311" s="46" t="s">
        <v>2302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2306</v>
      </c>
      <c r="C312" s="46" t="s">
        <v>2307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15</v>
      </c>
      <c r="F407" s="26">
        <f aca="true" t="shared" si="8" ref="F407:BQ407">SUM(F408:F464)</f>
        <v>15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5</v>
      </c>
      <c r="Q407" s="26">
        <f t="shared" si="8"/>
        <v>1</v>
      </c>
      <c r="R407" s="26">
        <f t="shared" si="8"/>
        <v>8</v>
      </c>
      <c r="S407" s="26">
        <f t="shared" si="8"/>
        <v>1</v>
      </c>
      <c r="T407" s="26">
        <f t="shared" si="8"/>
        <v>0</v>
      </c>
      <c r="U407" s="26">
        <f t="shared" si="8"/>
        <v>1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1</v>
      </c>
      <c r="AD407" s="26">
        <f t="shared" si="8"/>
        <v>1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12</v>
      </c>
      <c r="AJ407" s="26">
        <f t="shared" si="8"/>
        <v>6</v>
      </c>
      <c r="AK407" s="26">
        <f t="shared" si="8"/>
        <v>0</v>
      </c>
      <c r="AL407" s="26">
        <f t="shared" si="8"/>
        <v>0</v>
      </c>
      <c r="AM407" s="26">
        <f t="shared" si="8"/>
        <v>2</v>
      </c>
      <c r="AN407" s="26">
        <f t="shared" si="8"/>
        <v>0</v>
      </c>
      <c r="AO407" s="26">
        <f t="shared" si="8"/>
        <v>3</v>
      </c>
      <c r="AP407" s="26">
        <f t="shared" si="8"/>
        <v>7</v>
      </c>
      <c r="AQ407" s="26">
        <f t="shared" si="8"/>
        <v>3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2</v>
      </c>
      <c r="AW407" s="26">
        <f t="shared" si="8"/>
        <v>6</v>
      </c>
      <c r="AX407" s="26">
        <f t="shared" si="8"/>
        <v>5</v>
      </c>
      <c r="AY407" s="26">
        <f t="shared" si="8"/>
        <v>1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3</v>
      </c>
      <c r="BD407" s="26">
        <f t="shared" si="8"/>
        <v>0</v>
      </c>
      <c r="BE407" s="26">
        <f t="shared" si="8"/>
        <v>1</v>
      </c>
      <c r="BF407" s="26">
        <f t="shared" si="8"/>
        <v>2</v>
      </c>
      <c r="BG407" s="26">
        <f t="shared" si="8"/>
        <v>0</v>
      </c>
      <c r="BH407" s="26">
        <f t="shared" si="8"/>
        <v>2</v>
      </c>
      <c r="BI407" s="26">
        <f t="shared" si="8"/>
        <v>2</v>
      </c>
      <c r="BJ407" s="26">
        <f t="shared" si="8"/>
        <v>1</v>
      </c>
      <c r="BK407" s="26">
        <f t="shared" si="8"/>
        <v>0</v>
      </c>
      <c r="BL407" s="26">
        <f t="shared" si="8"/>
        <v>1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1</v>
      </c>
      <c r="BQ407" s="26">
        <f t="shared" si="8"/>
        <v>1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>
        <v>1</v>
      </c>
      <c r="F426" s="29">
        <v>1</v>
      </c>
      <c r="G426" s="29"/>
      <c r="H426" s="26"/>
      <c r="I426" s="26"/>
      <c r="J426" s="29"/>
      <c r="K426" s="29"/>
      <c r="L426" s="29">
        <v>1</v>
      </c>
      <c r="M426" s="29"/>
      <c r="N426" s="26"/>
      <c r="O426" s="29"/>
      <c r="P426" s="26"/>
      <c r="Q426" s="29"/>
      <c r="R426" s="29">
        <v>1</v>
      </c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>
        <v>1</v>
      </c>
      <c r="AJ426" s="26">
        <v>1</v>
      </c>
      <c r="AK426" s="29"/>
      <c r="AL426" s="26"/>
      <c r="AM426" s="29"/>
      <c r="AN426" s="29"/>
      <c r="AO426" s="26"/>
      <c r="AP426" s="26"/>
      <c r="AQ426" s="29">
        <v>1</v>
      </c>
      <c r="AR426" s="29"/>
      <c r="AS426" s="29"/>
      <c r="AT426" s="29"/>
      <c r="AU426" s="26"/>
      <c r="AV426" s="29"/>
      <c r="AW426" s="26">
        <v>1</v>
      </c>
      <c r="AX426" s="29">
        <v>1</v>
      </c>
      <c r="AY426" s="29"/>
      <c r="AZ426" s="26"/>
      <c r="BA426" s="26"/>
      <c r="BB426" s="29"/>
      <c r="BC426" s="29"/>
      <c r="BD426" s="29"/>
      <c r="BE426" s="29">
        <v>1</v>
      </c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>
        <v>1</v>
      </c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10</v>
      </c>
      <c r="F436" s="29">
        <v>10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3</v>
      </c>
      <c r="Q436" s="29">
        <v>1</v>
      </c>
      <c r="R436" s="29">
        <v>5</v>
      </c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10</v>
      </c>
      <c r="AJ436" s="26">
        <v>4</v>
      </c>
      <c r="AK436" s="29"/>
      <c r="AL436" s="26"/>
      <c r="AM436" s="29">
        <v>2</v>
      </c>
      <c r="AN436" s="29"/>
      <c r="AO436" s="26">
        <v>1</v>
      </c>
      <c r="AP436" s="26">
        <v>6</v>
      </c>
      <c r="AQ436" s="29">
        <v>1</v>
      </c>
      <c r="AR436" s="29"/>
      <c r="AS436" s="29"/>
      <c r="AT436" s="29"/>
      <c r="AU436" s="26"/>
      <c r="AV436" s="29">
        <v>1</v>
      </c>
      <c r="AW436" s="26">
        <v>4</v>
      </c>
      <c r="AX436" s="29">
        <v>3</v>
      </c>
      <c r="AY436" s="29">
        <v>1</v>
      </c>
      <c r="AZ436" s="26"/>
      <c r="BA436" s="26"/>
      <c r="BB436" s="29"/>
      <c r="BC436" s="29">
        <v>2</v>
      </c>
      <c r="BD436" s="29"/>
      <c r="BE436" s="29"/>
      <c r="BF436" s="26">
        <v>2</v>
      </c>
      <c r="BG436" s="29"/>
      <c r="BH436" s="26">
        <v>2</v>
      </c>
      <c r="BI436" s="29">
        <v>1</v>
      </c>
      <c r="BJ436" s="29"/>
      <c r="BK436" s="26"/>
      <c r="BL436" s="26">
        <v>1</v>
      </c>
      <c r="BM436" s="29"/>
      <c r="BN436" s="29"/>
      <c r="BO436" s="29"/>
      <c r="BP436" s="29"/>
      <c r="BQ436" s="26">
        <v>1</v>
      </c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4</v>
      </c>
      <c r="F437" s="29">
        <v>4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2</v>
      </c>
      <c r="Q437" s="29"/>
      <c r="R437" s="29">
        <v>2</v>
      </c>
      <c r="S437" s="26"/>
      <c r="T437" s="26"/>
      <c r="U437" s="29">
        <v>1</v>
      </c>
      <c r="V437" s="29"/>
      <c r="W437" s="29"/>
      <c r="X437" s="29"/>
      <c r="Y437" s="26"/>
      <c r="Z437" s="29"/>
      <c r="AA437" s="26"/>
      <c r="AB437" s="29"/>
      <c r="AC437" s="29">
        <v>1</v>
      </c>
      <c r="AD437" s="26">
        <v>1</v>
      </c>
      <c r="AE437" s="26"/>
      <c r="AF437" s="29"/>
      <c r="AG437" s="29"/>
      <c r="AH437" s="29"/>
      <c r="AI437" s="29">
        <v>1</v>
      </c>
      <c r="AJ437" s="26">
        <v>1</v>
      </c>
      <c r="AK437" s="29"/>
      <c r="AL437" s="26"/>
      <c r="AM437" s="29"/>
      <c r="AN437" s="29"/>
      <c r="AO437" s="26">
        <v>2</v>
      </c>
      <c r="AP437" s="26">
        <v>1</v>
      </c>
      <c r="AQ437" s="29">
        <v>1</v>
      </c>
      <c r="AR437" s="29"/>
      <c r="AS437" s="29"/>
      <c r="AT437" s="29"/>
      <c r="AU437" s="26"/>
      <c r="AV437" s="29">
        <v>1</v>
      </c>
      <c r="AW437" s="26">
        <v>1</v>
      </c>
      <c r="AX437" s="29">
        <v>1</v>
      </c>
      <c r="AY437" s="29"/>
      <c r="AZ437" s="26"/>
      <c r="BA437" s="26"/>
      <c r="BB437" s="29"/>
      <c r="BC437" s="29">
        <v>1</v>
      </c>
      <c r="BD437" s="29"/>
      <c r="BE437" s="29"/>
      <c r="BF437" s="26"/>
      <c r="BG437" s="29"/>
      <c r="BH437" s="26"/>
      <c r="BI437" s="29">
        <v>1</v>
      </c>
      <c r="BJ437" s="29">
        <v>1</v>
      </c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2312</v>
      </c>
      <c r="C462" s="18" t="s">
        <v>2313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2314</v>
      </c>
      <c r="C463" s="18" t="s">
        <v>2313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2315</v>
      </c>
      <c r="C464" s="18" t="s">
        <v>2313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32</v>
      </c>
      <c r="F476" s="26">
        <f aca="true" t="shared" si="10" ref="F476:BQ476">SUM(F477:F515)</f>
        <v>31</v>
      </c>
      <c r="G476" s="26">
        <f t="shared" si="10"/>
        <v>1</v>
      </c>
      <c r="H476" s="26">
        <f t="shared" si="10"/>
        <v>4</v>
      </c>
      <c r="I476" s="26">
        <f t="shared" si="10"/>
        <v>3</v>
      </c>
      <c r="J476" s="26">
        <f t="shared" si="10"/>
        <v>0</v>
      </c>
      <c r="K476" s="26">
        <f t="shared" si="10"/>
        <v>0</v>
      </c>
      <c r="L476" s="26">
        <f t="shared" si="10"/>
        <v>7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6</v>
      </c>
      <c r="Q476" s="26">
        <f t="shared" si="10"/>
        <v>5</v>
      </c>
      <c r="R476" s="26">
        <f t="shared" si="10"/>
        <v>18</v>
      </c>
      <c r="S476" s="26">
        <f t="shared" si="10"/>
        <v>3</v>
      </c>
      <c r="T476" s="26">
        <f t="shared" si="10"/>
        <v>0</v>
      </c>
      <c r="U476" s="26">
        <f t="shared" si="10"/>
        <v>5</v>
      </c>
      <c r="V476" s="26">
        <f t="shared" si="10"/>
        <v>1</v>
      </c>
      <c r="W476" s="26">
        <f t="shared" si="10"/>
        <v>1</v>
      </c>
      <c r="X476" s="26">
        <f t="shared" si="10"/>
        <v>0</v>
      </c>
      <c r="Y476" s="26">
        <f t="shared" si="10"/>
        <v>1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5</v>
      </c>
      <c r="AD476" s="26">
        <f t="shared" si="10"/>
        <v>0</v>
      </c>
      <c r="AE476" s="26">
        <f t="shared" si="10"/>
        <v>1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17</v>
      </c>
      <c r="AJ476" s="26">
        <f t="shared" si="10"/>
        <v>4</v>
      </c>
      <c r="AK476" s="26">
        <f t="shared" si="10"/>
        <v>0</v>
      </c>
      <c r="AL476" s="26">
        <f t="shared" si="10"/>
        <v>0</v>
      </c>
      <c r="AM476" s="26">
        <f t="shared" si="10"/>
        <v>9</v>
      </c>
      <c r="AN476" s="26">
        <f t="shared" si="10"/>
        <v>2</v>
      </c>
      <c r="AO476" s="26">
        <f t="shared" si="10"/>
        <v>7</v>
      </c>
      <c r="AP476" s="26">
        <f t="shared" si="10"/>
        <v>12</v>
      </c>
      <c r="AQ476" s="26">
        <f t="shared" si="10"/>
        <v>2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2</v>
      </c>
      <c r="AV476" s="26">
        <f t="shared" si="10"/>
        <v>0</v>
      </c>
      <c r="AW476" s="26">
        <f t="shared" si="10"/>
        <v>5</v>
      </c>
      <c r="AX476" s="26">
        <f t="shared" si="10"/>
        <v>4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3</v>
      </c>
      <c r="BD476" s="26">
        <f t="shared" si="10"/>
        <v>0</v>
      </c>
      <c r="BE476" s="26">
        <f t="shared" si="10"/>
        <v>1</v>
      </c>
      <c r="BF476" s="26">
        <f t="shared" si="10"/>
        <v>1</v>
      </c>
      <c r="BG476" s="26">
        <f t="shared" si="10"/>
        <v>0</v>
      </c>
      <c r="BH476" s="26">
        <f t="shared" si="10"/>
        <v>2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1</v>
      </c>
      <c r="BN476" s="26">
        <f t="shared" si="10"/>
        <v>0</v>
      </c>
      <c r="BO476" s="26">
        <f t="shared" si="10"/>
        <v>0</v>
      </c>
      <c r="BP476" s="26">
        <f t="shared" si="10"/>
        <v>2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11</v>
      </c>
      <c r="F503" s="29">
        <v>11</v>
      </c>
      <c r="G503" s="29"/>
      <c r="H503" s="26">
        <v>1</v>
      </c>
      <c r="I503" s="26"/>
      <c r="J503" s="29"/>
      <c r="K503" s="29"/>
      <c r="L503" s="29"/>
      <c r="M503" s="29"/>
      <c r="N503" s="26"/>
      <c r="O503" s="29"/>
      <c r="P503" s="29">
        <v>1</v>
      </c>
      <c r="Q503" s="26">
        <v>2</v>
      </c>
      <c r="R503" s="29">
        <v>7</v>
      </c>
      <c r="S503" s="29">
        <v>1</v>
      </c>
      <c r="T503" s="29"/>
      <c r="U503" s="29">
        <v>1</v>
      </c>
      <c r="V503" s="26"/>
      <c r="W503" s="29">
        <v>1</v>
      </c>
      <c r="X503" s="29"/>
      <c r="Y503" s="29">
        <v>1</v>
      </c>
      <c r="Z503" s="29"/>
      <c r="AA503" s="29"/>
      <c r="AB503" s="29"/>
      <c r="AC503" s="29">
        <v>2</v>
      </c>
      <c r="AD503" s="29"/>
      <c r="AE503" s="29"/>
      <c r="AF503" s="29"/>
      <c r="AG503" s="29"/>
      <c r="AH503" s="29"/>
      <c r="AI503" s="29">
        <v>6</v>
      </c>
      <c r="AJ503" s="26"/>
      <c r="AK503" s="26"/>
      <c r="AL503" s="26"/>
      <c r="AM503" s="29">
        <v>3</v>
      </c>
      <c r="AN503" s="29">
        <v>2</v>
      </c>
      <c r="AO503" s="29">
        <v>1</v>
      </c>
      <c r="AP503" s="29">
        <v>4</v>
      </c>
      <c r="AQ503" s="29">
        <v>1</v>
      </c>
      <c r="AR503" s="26"/>
      <c r="AS503" s="26"/>
      <c r="AT503" s="29"/>
      <c r="AU503" s="26">
        <v>1</v>
      </c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11</v>
      </c>
      <c r="F504" s="29">
        <v>11</v>
      </c>
      <c r="G504" s="29"/>
      <c r="H504" s="26">
        <v>3</v>
      </c>
      <c r="I504" s="26">
        <v>2</v>
      </c>
      <c r="J504" s="29"/>
      <c r="K504" s="29"/>
      <c r="L504" s="29">
        <v>3</v>
      </c>
      <c r="M504" s="29"/>
      <c r="N504" s="26"/>
      <c r="O504" s="29"/>
      <c r="P504" s="29">
        <v>2</v>
      </c>
      <c r="Q504" s="26"/>
      <c r="R504" s="29">
        <v>7</v>
      </c>
      <c r="S504" s="29">
        <v>2</v>
      </c>
      <c r="T504" s="29"/>
      <c r="U504" s="29">
        <v>2</v>
      </c>
      <c r="V504" s="26">
        <v>1</v>
      </c>
      <c r="W504" s="29"/>
      <c r="X504" s="29"/>
      <c r="Y504" s="29"/>
      <c r="Z504" s="29"/>
      <c r="AA504" s="29"/>
      <c r="AB504" s="29"/>
      <c r="AC504" s="29">
        <v>2</v>
      </c>
      <c r="AD504" s="29"/>
      <c r="AE504" s="29">
        <v>1</v>
      </c>
      <c r="AF504" s="29"/>
      <c r="AG504" s="29">
        <v>1</v>
      </c>
      <c r="AH504" s="29"/>
      <c r="AI504" s="29">
        <v>4</v>
      </c>
      <c r="AJ504" s="26">
        <v>2</v>
      </c>
      <c r="AK504" s="26"/>
      <c r="AL504" s="26"/>
      <c r="AM504" s="29">
        <v>3</v>
      </c>
      <c r="AN504" s="29"/>
      <c r="AO504" s="29">
        <v>2</v>
      </c>
      <c r="AP504" s="29">
        <v>5</v>
      </c>
      <c r="AQ504" s="29">
        <v>1</v>
      </c>
      <c r="AR504" s="26"/>
      <c r="AS504" s="26"/>
      <c r="AT504" s="29"/>
      <c r="AU504" s="26">
        <v>1</v>
      </c>
      <c r="AV504" s="29"/>
      <c r="AW504" s="29">
        <v>3</v>
      </c>
      <c r="AX504" s="29">
        <v>2</v>
      </c>
      <c r="AY504" s="29"/>
      <c r="AZ504" s="29">
        <v>1</v>
      </c>
      <c r="BA504" s="26"/>
      <c r="BB504" s="26"/>
      <c r="BC504" s="26">
        <v>2</v>
      </c>
      <c r="BD504" s="26"/>
      <c r="BE504" s="29"/>
      <c r="BF504" s="29">
        <v>1</v>
      </c>
      <c r="BG504" s="29"/>
      <c r="BH504" s="29">
        <v>1</v>
      </c>
      <c r="BI504" s="29"/>
      <c r="BJ504" s="29"/>
      <c r="BK504" s="29"/>
      <c r="BL504" s="29"/>
      <c r="BM504" s="29">
        <v>1</v>
      </c>
      <c r="BN504" s="29"/>
      <c r="BO504" s="29"/>
      <c r="BP504" s="26">
        <v>1</v>
      </c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6</v>
      </c>
      <c r="F508" s="29">
        <v>5</v>
      </c>
      <c r="G508" s="29">
        <v>1</v>
      </c>
      <c r="H508" s="26"/>
      <c r="I508" s="26"/>
      <c r="J508" s="29"/>
      <c r="K508" s="29"/>
      <c r="L508" s="29">
        <v>3</v>
      </c>
      <c r="M508" s="29"/>
      <c r="N508" s="26"/>
      <c r="O508" s="29"/>
      <c r="P508" s="29">
        <v>2</v>
      </c>
      <c r="Q508" s="26">
        <v>2</v>
      </c>
      <c r="R508" s="29">
        <v>2</v>
      </c>
      <c r="S508" s="29"/>
      <c r="T508" s="29"/>
      <c r="U508" s="29">
        <v>1</v>
      </c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5</v>
      </c>
      <c r="AJ508" s="26">
        <v>1</v>
      </c>
      <c r="AK508" s="26"/>
      <c r="AL508" s="26"/>
      <c r="AM508" s="29"/>
      <c r="AN508" s="29"/>
      <c r="AO508" s="29">
        <v>4</v>
      </c>
      <c r="AP508" s="29">
        <v>2</v>
      </c>
      <c r="AQ508" s="29"/>
      <c r="AR508" s="26"/>
      <c r="AS508" s="26"/>
      <c r="AT508" s="29"/>
      <c r="AU508" s="26"/>
      <c r="AV508" s="29"/>
      <c r="AW508" s="29">
        <v>1</v>
      </c>
      <c r="AX508" s="29">
        <v>1</v>
      </c>
      <c r="AY508" s="29"/>
      <c r="AZ508" s="29"/>
      <c r="BA508" s="26"/>
      <c r="BB508" s="26"/>
      <c r="BC508" s="26"/>
      <c r="BD508" s="26"/>
      <c r="BE508" s="29">
        <v>1</v>
      </c>
      <c r="BF508" s="29"/>
      <c r="BG508" s="29"/>
      <c r="BH508" s="29">
        <v>1</v>
      </c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3</v>
      </c>
      <c r="F509" s="29">
        <v>3</v>
      </c>
      <c r="G509" s="29"/>
      <c r="H509" s="26"/>
      <c r="I509" s="26">
        <v>1</v>
      </c>
      <c r="J509" s="29"/>
      <c r="K509" s="29"/>
      <c r="L509" s="29">
        <v>1</v>
      </c>
      <c r="M509" s="29"/>
      <c r="N509" s="26"/>
      <c r="O509" s="29"/>
      <c r="P509" s="29">
        <v>1</v>
      </c>
      <c r="Q509" s="26">
        <v>1</v>
      </c>
      <c r="R509" s="29">
        <v>1</v>
      </c>
      <c r="S509" s="29"/>
      <c r="T509" s="29"/>
      <c r="U509" s="29">
        <v>1</v>
      </c>
      <c r="V509" s="26"/>
      <c r="W509" s="29"/>
      <c r="X509" s="29"/>
      <c r="Y509" s="29"/>
      <c r="Z509" s="29"/>
      <c r="AA509" s="29"/>
      <c r="AB509" s="29"/>
      <c r="AC509" s="29">
        <v>1</v>
      </c>
      <c r="AD509" s="29"/>
      <c r="AE509" s="29"/>
      <c r="AF509" s="29"/>
      <c r="AG509" s="29"/>
      <c r="AH509" s="29"/>
      <c r="AI509" s="29">
        <v>1</v>
      </c>
      <c r="AJ509" s="26"/>
      <c r="AK509" s="26"/>
      <c r="AL509" s="26"/>
      <c r="AM509" s="29">
        <v>3</v>
      </c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>
        <v>1</v>
      </c>
      <c r="F510" s="29">
        <v>1</v>
      </c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>
        <v>1</v>
      </c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>
        <v>1</v>
      </c>
      <c r="AJ510" s="26">
        <v>1</v>
      </c>
      <c r="AK510" s="26"/>
      <c r="AL510" s="26"/>
      <c r="AM510" s="29"/>
      <c r="AN510" s="29"/>
      <c r="AO510" s="29"/>
      <c r="AP510" s="29">
        <v>1</v>
      </c>
      <c r="AQ510" s="29"/>
      <c r="AR510" s="26"/>
      <c r="AS510" s="26"/>
      <c r="AT510" s="29"/>
      <c r="AU510" s="26"/>
      <c r="AV510" s="29"/>
      <c r="AW510" s="29">
        <v>1</v>
      </c>
      <c r="AX510" s="29">
        <v>1</v>
      </c>
      <c r="AY510" s="29"/>
      <c r="AZ510" s="29"/>
      <c r="BA510" s="26"/>
      <c r="BB510" s="26"/>
      <c r="BC510" s="26">
        <v>1</v>
      </c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>
        <v>1</v>
      </c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37</v>
      </c>
      <c r="F516" s="26">
        <f aca="true" t="shared" si="11" ref="F516:BQ516">SUM(F517:F557)</f>
        <v>37</v>
      </c>
      <c r="G516" s="26">
        <f t="shared" si="11"/>
        <v>0</v>
      </c>
      <c r="H516" s="26">
        <f t="shared" si="11"/>
        <v>7</v>
      </c>
      <c r="I516" s="26">
        <f t="shared" si="11"/>
        <v>12</v>
      </c>
      <c r="J516" s="26">
        <f t="shared" si="11"/>
        <v>0</v>
      </c>
      <c r="K516" s="26">
        <f t="shared" si="11"/>
        <v>0</v>
      </c>
      <c r="L516" s="26">
        <f t="shared" si="11"/>
        <v>5</v>
      </c>
      <c r="M516" s="26">
        <f t="shared" si="11"/>
        <v>0</v>
      </c>
      <c r="N516" s="26">
        <f t="shared" si="11"/>
        <v>2</v>
      </c>
      <c r="O516" s="26">
        <f t="shared" si="11"/>
        <v>2</v>
      </c>
      <c r="P516" s="26">
        <f t="shared" si="11"/>
        <v>10</v>
      </c>
      <c r="Q516" s="26">
        <f t="shared" si="11"/>
        <v>8</v>
      </c>
      <c r="R516" s="26">
        <f t="shared" si="11"/>
        <v>13</v>
      </c>
      <c r="S516" s="26">
        <f t="shared" si="11"/>
        <v>2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1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3</v>
      </c>
      <c r="AC516" s="26">
        <f t="shared" si="11"/>
        <v>4</v>
      </c>
      <c r="AD516" s="26">
        <f t="shared" si="11"/>
        <v>2</v>
      </c>
      <c r="AE516" s="26">
        <f t="shared" si="11"/>
        <v>4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22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11</v>
      </c>
      <c r="AN516" s="26">
        <f t="shared" si="11"/>
        <v>2</v>
      </c>
      <c r="AO516" s="26">
        <f t="shared" si="11"/>
        <v>5</v>
      </c>
      <c r="AP516" s="26">
        <f t="shared" si="11"/>
        <v>13</v>
      </c>
      <c r="AQ516" s="26">
        <f t="shared" si="11"/>
        <v>3</v>
      </c>
      <c r="AR516" s="26">
        <f t="shared" si="11"/>
        <v>3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2</v>
      </c>
      <c r="AW516" s="26">
        <f t="shared" si="11"/>
        <v>2</v>
      </c>
      <c r="AX516" s="26">
        <f t="shared" si="11"/>
        <v>1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4</v>
      </c>
      <c r="F521" s="29">
        <v>4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>
        <v>1</v>
      </c>
      <c r="Q521" s="26"/>
      <c r="R521" s="29">
        <v>3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>
        <v>1</v>
      </c>
      <c r="AC521" s="29">
        <v>1</v>
      </c>
      <c r="AD521" s="29"/>
      <c r="AE521" s="29"/>
      <c r="AF521" s="29"/>
      <c r="AG521" s="29"/>
      <c r="AH521" s="29"/>
      <c r="AI521" s="29">
        <v>2</v>
      </c>
      <c r="AJ521" s="26">
        <v>1</v>
      </c>
      <c r="AK521" s="26"/>
      <c r="AL521" s="26"/>
      <c r="AM521" s="29"/>
      <c r="AN521" s="29"/>
      <c r="AO521" s="29"/>
      <c r="AP521" s="29">
        <v>3</v>
      </c>
      <c r="AQ521" s="29">
        <v>1</v>
      </c>
      <c r="AR521" s="26"/>
      <c r="AS521" s="26"/>
      <c r="AT521" s="29"/>
      <c r="AU521" s="26"/>
      <c r="AV521" s="29">
        <v>1</v>
      </c>
      <c r="AW521" s="29">
        <v>1</v>
      </c>
      <c r="AX521" s="29">
        <v>1</v>
      </c>
      <c r="AY521" s="29"/>
      <c r="AZ521" s="29"/>
      <c r="BA521" s="26"/>
      <c r="BB521" s="26"/>
      <c r="BC521" s="26">
        <v>1</v>
      </c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>
        <v>1</v>
      </c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11</v>
      </c>
      <c r="F522" s="29">
        <v>11</v>
      </c>
      <c r="G522" s="29"/>
      <c r="H522" s="26"/>
      <c r="I522" s="26">
        <v>10</v>
      </c>
      <c r="J522" s="29"/>
      <c r="K522" s="29"/>
      <c r="L522" s="29">
        <v>3</v>
      </c>
      <c r="M522" s="29"/>
      <c r="N522" s="26">
        <v>2</v>
      </c>
      <c r="O522" s="29">
        <v>2</v>
      </c>
      <c r="P522" s="29">
        <v>4</v>
      </c>
      <c r="Q522" s="26">
        <v>2</v>
      </c>
      <c r="R522" s="29">
        <v>1</v>
      </c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>
        <v>1</v>
      </c>
      <c r="AD522" s="29">
        <v>2</v>
      </c>
      <c r="AE522" s="29">
        <v>1</v>
      </c>
      <c r="AF522" s="29"/>
      <c r="AG522" s="29"/>
      <c r="AH522" s="29"/>
      <c r="AI522" s="29">
        <v>7</v>
      </c>
      <c r="AJ522" s="26">
        <v>1</v>
      </c>
      <c r="AK522" s="26"/>
      <c r="AL522" s="26"/>
      <c r="AM522" s="29"/>
      <c r="AN522" s="29">
        <v>1</v>
      </c>
      <c r="AO522" s="29">
        <v>1</v>
      </c>
      <c r="AP522" s="29">
        <v>5</v>
      </c>
      <c r="AQ522" s="29">
        <v>1</v>
      </c>
      <c r="AR522" s="26">
        <v>3</v>
      </c>
      <c r="AS522" s="26"/>
      <c r="AT522" s="29"/>
      <c r="AU522" s="26"/>
      <c r="AV522" s="29"/>
      <c r="AW522" s="29">
        <v>1</v>
      </c>
      <c r="AX522" s="29"/>
      <c r="AY522" s="29"/>
      <c r="AZ522" s="29">
        <v>1</v>
      </c>
      <c r="BA522" s="26"/>
      <c r="BB522" s="26"/>
      <c r="BC522" s="26">
        <v>1</v>
      </c>
      <c r="BD522" s="26"/>
      <c r="BE522" s="29"/>
      <c r="BF522" s="29"/>
      <c r="BG522" s="29"/>
      <c r="BH522" s="29">
        <v>1</v>
      </c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>
        <v>1</v>
      </c>
      <c r="J523" s="29"/>
      <c r="K523" s="29"/>
      <c r="L523" s="29">
        <v>1</v>
      </c>
      <c r="M523" s="29"/>
      <c r="N523" s="26"/>
      <c r="O523" s="29"/>
      <c r="P523" s="29">
        <v>1</v>
      </c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>
        <v>1</v>
      </c>
      <c r="AF523" s="29"/>
      <c r="AG523" s="29"/>
      <c r="AH523" s="29"/>
      <c r="AI523" s="29"/>
      <c r="AJ523" s="26"/>
      <c r="AK523" s="26"/>
      <c r="AL523" s="26"/>
      <c r="AM523" s="29"/>
      <c r="AN523" s="29">
        <v>1</v>
      </c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3</v>
      </c>
      <c r="F524" s="29">
        <v>3</v>
      </c>
      <c r="G524" s="29"/>
      <c r="H524" s="26"/>
      <c r="I524" s="26"/>
      <c r="J524" s="29"/>
      <c r="K524" s="29"/>
      <c r="L524" s="29"/>
      <c r="M524" s="29"/>
      <c r="N524" s="26"/>
      <c r="O524" s="29"/>
      <c r="P524" s="29">
        <v>1</v>
      </c>
      <c r="Q524" s="26"/>
      <c r="R524" s="29">
        <v>1</v>
      </c>
      <c r="S524" s="29">
        <v>1</v>
      </c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>
        <v>1</v>
      </c>
      <c r="AF524" s="29"/>
      <c r="AG524" s="29"/>
      <c r="AH524" s="29"/>
      <c r="AI524" s="29">
        <v>2</v>
      </c>
      <c r="AJ524" s="26"/>
      <c r="AK524" s="26"/>
      <c r="AL524" s="26"/>
      <c r="AM524" s="29"/>
      <c r="AN524" s="29"/>
      <c r="AO524" s="29"/>
      <c r="AP524" s="29">
        <v>2</v>
      </c>
      <c r="AQ524" s="29">
        <v>1</v>
      </c>
      <c r="AR524" s="26"/>
      <c r="AS524" s="26"/>
      <c r="AT524" s="29"/>
      <c r="AU524" s="26"/>
      <c r="AV524" s="29">
        <v>1</v>
      </c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2316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2316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2316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2316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2317</v>
      </c>
      <c r="C529" s="18" t="s">
        <v>2316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>
        <v>11</v>
      </c>
      <c r="F543" s="29">
        <v>11</v>
      </c>
      <c r="G543" s="29"/>
      <c r="H543" s="26">
        <v>3</v>
      </c>
      <c r="I543" s="26"/>
      <c r="J543" s="29"/>
      <c r="K543" s="29"/>
      <c r="L543" s="29"/>
      <c r="M543" s="29"/>
      <c r="N543" s="26"/>
      <c r="O543" s="29"/>
      <c r="P543" s="29">
        <v>2</v>
      </c>
      <c r="Q543" s="26">
        <v>2</v>
      </c>
      <c r="R543" s="29">
        <v>6</v>
      </c>
      <c r="S543" s="29">
        <v>1</v>
      </c>
      <c r="T543" s="29"/>
      <c r="U543" s="29">
        <v>1</v>
      </c>
      <c r="V543" s="26"/>
      <c r="W543" s="29">
        <v>1</v>
      </c>
      <c r="X543" s="29"/>
      <c r="Y543" s="29"/>
      <c r="Z543" s="29"/>
      <c r="AA543" s="29"/>
      <c r="AB543" s="29"/>
      <c r="AC543" s="29">
        <v>2</v>
      </c>
      <c r="AD543" s="29"/>
      <c r="AE543" s="29">
        <v>1</v>
      </c>
      <c r="AF543" s="29"/>
      <c r="AG543" s="29"/>
      <c r="AH543" s="29"/>
      <c r="AI543" s="29">
        <v>6</v>
      </c>
      <c r="AJ543" s="26"/>
      <c r="AK543" s="26"/>
      <c r="AL543" s="26"/>
      <c r="AM543" s="29">
        <v>7</v>
      </c>
      <c r="AN543" s="29"/>
      <c r="AO543" s="29">
        <v>1</v>
      </c>
      <c r="AP543" s="29">
        <v>3</v>
      </c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>
        <v>1</v>
      </c>
      <c r="F545" s="29">
        <v>1</v>
      </c>
      <c r="G545" s="29"/>
      <c r="H545" s="26">
        <v>1</v>
      </c>
      <c r="I545" s="26"/>
      <c r="J545" s="29"/>
      <c r="K545" s="29"/>
      <c r="L545" s="29"/>
      <c r="M545" s="29"/>
      <c r="N545" s="26"/>
      <c r="O545" s="29"/>
      <c r="P545" s="29"/>
      <c r="Q545" s="26">
        <v>1</v>
      </c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>
        <v>1</v>
      </c>
      <c r="AJ545" s="26"/>
      <c r="AK545" s="26"/>
      <c r="AL545" s="26"/>
      <c r="AM545" s="29">
        <v>1</v>
      </c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2</v>
      </c>
      <c r="F548" s="29">
        <v>2</v>
      </c>
      <c r="G548" s="29"/>
      <c r="H548" s="26">
        <v>2</v>
      </c>
      <c r="I548" s="26"/>
      <c r="J548" s="29"/>
      <c r="K548" s="29"/>
      <c r="L548" s="29"/>
      <c r="M548" s="29"/>
      <c r="N548" s="26"/>
      <c r="O548" s="29"/>
      <c r="P548" s="29"/>
      <c r="Q548" s="26">
        <v>1</v>
      </c>
      <c r="R548" s="29">
        <v>1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>
        <v>1</v>
      </c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>
        <v>1</v>
      </c>
      <c r="AN548" s="29"/>
      <c r="AO548" s="29">
        <v>1</v>
      </c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>
        <v>3</v>
      </c>
      <c r="F549" s="29">
        <v>3</v>
      </c>
      <c r="G549" s="29"/>
      <c r="H549" s="26">
        <v>1</v>
      </c>
      <c r="I549" s="26"/>
      <c r="J549" s="29"/>
      <c r="K549" s="29"/>
      <c r="L549" s="29"/>
      <c r="M549" s="29"/>
      <c r="N549" s="26"/>
      <c r="O549" s="29"/>
      <c r="P549" s="29">
        <v>1</v>
      </c>
      <c r="Q549" s="26">
        <v>2</v>
      </c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>
        <v>1</v>
      </c>
      <c r="AC549" s="29"/>
      <c r="AD549" s="29"/>
      <c r="AE549" s="29"/>
      <c r="AF549" s="29"/>
      <c r="AG549" s="29"/>
      <c r="AH549" s="29"/>
      <c r="AI549" s="29">
        <v>2</v>
      </c>
      <c r="AJ549" s="26"/>
      <c r="AK549" s="26"/>
      <c r="AL549" s="26"/>
      <c r="AM549" s="29">
        <v>1</v>
      </c>
      <c r="AN549" s="29"/>
      <c r="AO549" s="29">
        <v>2</v>
      </c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329</v>
      </c>
      <c r="C552" s="18" t="s">
        <v>309</v>
      </c>
      <c r="D552" s="18"/>
      <c r="E552" s="26">
        <v>1</v>
      </c>
      <c r="F552" s="29">
        <v>1</v>
      </c>
      <c r="G552" s="29"/>
      <c r="H552" s="26"/>
      <c r="I552" s="26">
        <v>1</v>
      </c>
      <c r="J552" s="29"/>
      <c r="K552" s="29"/>
      <c r="L552" s="29"/>
      <c r="M552" s="29"/>
      <c r="N552" s="26"/>
      <c r="O552" s="29"/>
      <c r="P552" s="29"/>
      <c r="Q552" s="26"/>
      <c r="R552" s="29">
        <v>1</v>
      </c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>
        <v>1</v>
      </c>
      <c r="AJ552" s="26"/>
      <c r="AK552" s="26"/>
      <c r="AL552" s="26"/>
      <c r="AM552" s="29">
        <v>1</v>
      </c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55</v>
      </c>
      <c r="F558" s="26">
        <f aca="true" t="shared" si="12" ref="F558:BQ558">SUM(F560:F622)</f>
        <v>55</v>
      </c>
      <c r="G558" s="26">
        <f t="shared" si="12"/>
        <v>0</v>
      </c>
      <c r="H558" s="26">
        <f t="shared" si="12"/>
        <v>8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20</v>
      </c>
      <c r="Q558" s="26">
        <f t="shared" si="12"/>
        <v>15</v>
      </c>
      <c r="R558" s="26">
        <f t="shared" si="12"/>
        <v>19</v>
      </c>
      <c r="S558" s="26">
        <f t="shared" si="12"/>
        <v>0</v>
      </c>
      <c r="T558" s="26">
        <f t="shared" si="12"/>
        <v>0</v>
      </c>
      <c r="U558" s="26">
        <f t="shared" si="12"/>
        <v>2</v>
      </c>
      <c r="V558" s="26">
        <f t="shared" si="12"/>
        <v>1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5</v>
      </c>
      <c r="AD558" s="26">
        <f t="shared" si="12"/>
        <v>0</v>
      </c>
      <c r="AE558" s="26">
        <f t="shared" si="12"/>
        <v>1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46</v>
      </c>
      <c r="AJ558" s="26">
        <f t="shared" si="12"/>
        <v>8</v>
      </c>
      <c r="AK558" s="26">
        <f t="shared" si="12"/>
        <v>0</v>
      </c>
      <c r="AL558" s="26">
        <f t="shared" si="12"/>
        <v>0</v>
      </c>
      <c r="AM558" s="26">
        <f t="shared" si="12"/>
        <v>6</v>
      </c>
      <c r="AN558" s="26">
        <f t="shared" si="12"/>
        <v>5</v>
      </c>
      <c r="AO558" s="26">
        <f t="shared" si="12"/>
        <v>19</v>
      </c>
      <c r="AP558" s="26">
        <f t="shared" si="12"/>
        <v>20</v>
      </c>
      <c r="AQ558" s="26">
        <f t="shared" si="12"/>
        <v>4</v>
      </c>
      <c r="AR558" s="26">
        <f t="shared" si="12"/>
        <v>1</v>
      </c>
      <c r="AS558" s="26">
        <f t="shared" si="12"/>
        <v>0</v>
      </c>
      <c r="AT558" s="26">
        <f t="shared" si="12"/>
        <v>0</v>
      </c>
      <c r="AU558" s="26">
        <f t="shared" si="12"/>
        <v>10</v>
      </c>
      <c r="AV558" s="26">
        <f t="shared" si="12"/>
        <v>1</v>
      </c>
      <c r="AW558" s="26">
        <f t="shared" si="12"/>
        <v>8</v>
      </c>
      <c r="AX558" s="26">
        <f t="shared" si="12"/>
        <v>2</v>
      </c>
      <c r="AY558" s="26">
        <f t="shared" si="12"/>
        <v>0</v>
      </c>
      <c r="AZ558" s="26">
        <f t="shared" si="12"/>
        <v>6</v>
      </c>
      <c r="BA558" s="26">
        <f t="shared" si="12"/>
        <v>0</v>
      </c>
      <c r="BB558" s="26">
        <f t="shared" si="12"/>
        <v>0</v>
      </c>
      <c r="BC558" s="26">
        <f t="shared" si="12"/>
        <v>6</v>
      </c>
      <c r="BD558" s="26">
        <f t="shared" si="12"/>
        <v>0</v>
      </c>
      <c r="BE558" s="26">
        <f t="shared" si="12"/>
        <v>0</v>
      </c>
      <c r="BF558" s="26">
        <f t="shared" si="12"/>
        <v>2</v>
      </c>
      <c r="BG558" s="26">
        <f t="shared" si="12"/>
        <v>0</v>
      </c>
      <c r="BH558" s="26">
        <f t="shared" si="12"/>
        <v>5</v>
      </c>
      <c r="BI558" s="26">
        <f t="shared" si="12"/>
        <v>1</v>
      </c>
      <c r="BJ558" s="26">
        <f t="shared" si="12"/>
        <v>1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2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55</v>
      </c>
      <c r="F559" s="26">
        <f aca="true" t="shared" si="13" ref="F559:BQ559">SUM(F560:F599)</f>
        <v>55</v>
      </c>
      <c r="G559" s="26">
        <f t="shared" si="13"/>
        <v>0</v>
      </c>
      <c r="H559" s="26">
        <f t="shared" si="13"/>
        <v>8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20</v>
      </c>
      <c r="Q559" s="26">
        <f t="shared" si="13"/>
        <v>15</v>
      </c>
      <c r="R559" s="26">
        <f t="shared" si="13"/>
        <v>19</v>
      </c>
      <c r="S559" s="26">
        <f t="shared" si="13"/>
        <v>0</v>
      </c>
      <c r="T559" s="26">
        <f t="shared" si="13"/>
        <v>0</v>
      </c>
      <c r="U559" s="26">
        <f t="shared" si="13"/>
        <v>2</v>
      </c>
      <c r="V559" s="26">
        <f t="shared" si="13"/>
        <v>1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5</v>
      </c>
      <c r="AD559" s="26">
        <f t="shared" si="13"/>
        <v>0</v>
      </c>
      <c r="AE559" s="26">
        <f t="shared" si="13"/>
        <v>1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46</v>
      </c>
      <c r="AJ559" s="26">
        <f t="shared" si="13"/>
        <v>8</v>
      </c>
      <c r="AK559" s="26">
        <f t="shared" si="13"/>
        <v>0</v>
      </c>
      <c r="AL559" s="26">
        <f t="shared" si="13"/>
        <v>0</v>
      </c>
      <c r="AM559" s="26">
        <f t="shared" si="13"/>
        <v>6</v>
      </c>
      <c r="AN559" s="26">
        <f t="shared" si="13"/>
        <v>5</v>
      </c>
      <c r="AO559" s="26">
        <f t="shared" si="13"/>
        <v>19</v>
      </c>
      <c r="AP559" s="26">
        <f t="shared" si="13"/>
        <v>20</v>
      </c>
      <c r="AQ559" s="26">
        <f t="shared" si="13"/>
        <v>4</v>
      </c>
      <c r="AR559" s="26">
        <f t="shared" si="13"/>
        <v>1</v>
      </c>
      <c r="AS559" s="26">
        <f t="shared" si="13"/>
        <v>0</v>
      </c>
      <c r="AT559" s="26">
        <f t="shared" si="13"/>
        <v>0</v>
      </c>
      <c r="AU559" s="26">
        <f t="shared" si="13"/>
        <v>10</v>
      </c>
      <c r="AV559" s="26">
        <f t="shared" si="13"/>
        <v>1</v>
      </c>
      <c r="AW559" s="26">
        <f t="shared" si="13"/>
        <v>8</v>
      </c>
      <c r="AX559" s="26">
        <f t="shared" si="13"/>
        <v>2</v>
      </c>
      <c r="AY559" s="26">
        <f t="shared" si="13"/>
        <v>0</v>
      </c>
      <c r="AZ559" s="26">
        <f t="shared" si="13"/>
        <v>6</v>
      </c>
      <c r="BA559" s="26">
        <f t="shared" si="13"/>
        <v>0</v>
      </c>
      <c r="BB559" s="26">
        <f t="shared" si="13"/>
        <v>0</v>
      </c>
      <c r="BC559" s="26">
        <f t="shared" si="13"/>
        <v>6</v>
      </c>
      <c r="BD559" s="26">
        <f t="shared" si="13"/>
        <v>0</v>
      </c>
      <c r="BE559" s="26">
        <f t="shared" si="13"/>
        <v>0</v>
      </c>
      <c r="BF559" s="26">
        <f t="shared" si="13"/>
        <v>2</v>
      </c>
      <c r="BG559" s="26">
        <f t="shared" si="13"/>
        <v>0</v>
      </c>
      <c r="BH559" s="26">
        <f t="shared" si="13"/>
        <v>5</v>
      </c>
      <c r="BI559" s="26">
        <f t="shared" si="13"/>
        <v>1</v>
      </c>
      <c r="BJ559" s="26">
        <f t="shared" si="13"/>
        <v>1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2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2</v>
      </c>
      <c r="F566" s="29">
        <v>2</v>
      </c>
      <c r="G566" s="29"/>
      <c r="H566" s="26">
        <v>1</v>
      </c>
      <c r="I566" s="26"/>
      <c r="J566" s="29"/>
      <c r="K566" s="29"/>
      <c r="L566" s="29"/>
      <c r="M566" s="29"/>
      <c r="N566" s="26"/>
      <c r="O566" s="29"/>
      <c r="P566" s="29"/>
      <c r="Q566" s="26">
        <v>2</v>
      </c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>
        <v>1</v>
      </c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>
        <v>2</v>
      </c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44</v>
      </c>
      <c r="F571" s="29">
        <v>44</v>
      </c>
      <c r="G571" s="29"/>
      <c r="H571" s="26">
        <v>7</v>
      </c>
      <c r="I571" s="26"/>
      <c r="J571" s="29"/>
      <c r="K571" s="29"/>
      <c r="L571" s="29"/>
      <c r="M571" s="29"/>
      <c r="N571" s="26"/>
      <c r="O571" s="29">
        <v>1</v>
      </c>
      <c r="P571" s="29">
        <v>17</v>
      </c>
      <c r="Q571" s="26">
        <v>9</v>
      </c>
      <c r="R571" s="29">
        <v>17</v>
      </c>
      <c r="S571" s="29"/>
      <c r="T571" s="29"/>
      <c r="U571" s="29">
        <v>2</v>
      </c>
      <c r="V571" s="26">
        <v>1</v>
      </c>
      <c r="W571" s="29"/>
      <c r="X571" s="29"/>
      <c r="Y571" s="29"/>
      <c r="Z571" s="29"/>
      <c r="AA571" s="29"/>
      <c r="AB571" s="29"/>
      <c r="AC571" s="29">
        <v>3</v>
      </c>
      <c r="AD571" s="29"/>
      <c r="AE571" s="29"/>
      <c r="AF571" s="29"/>
      <c r="AG571" s="29"/>
      <c r="AH571" s="29"/>
      <c r="AI571" s="29">
        <v>38</v>
      </c>
      <c r="AJ571" s="26">
        <v>6</v>
      </c>
      <c r="AK571" s="26"/>
      <c r="AL571" s="26"/>
      <c r="AM571" s="29">
        <v>6</v>
      </c>
      <c r="AN571" s="29">
        <v>4</v>
      </c>
      <c r="AO571" s="29">
        <v>12</v>
      </c>
      <c r="AP571" s="29">
        <v>18</v>
      </c>
      <c r="AQ571" s="29">
        <v>3</v>
      </c>
      <c r="AR571" s="26">
        <v>1</v>
      </c>
      <c r="AS571" s="26"/>
      <c r="AT571" s="29"/>
      <c r="AU571" s="26">
        <v>8</v>
      </c>
      <c r="AV571" s="29">
        <v>1</v>
      </c>
      <c r="AW571" s="29">
        <v>6</v>
      </c>
      <c r="AX571" s="29">
        <v>2</v>
      </c>
      <c r="AY571" s="29"/>
      <c r="AZ571" s="29">
        <v>4</v>
      </c>
      <c r="BA571" s="26"/>
      <c r="BB571" s="26"/>
      <c r="BC571" s="26">
        <v>6</v>
      </c>
      <c r="BD571" s="26"/>
      <c r="BE571" s="29"/>
      <c r="BF571" s="29"/>
      <c r="BG571" s="29"/>
      <c r="BH571" s="29">
        <v>3</v>
      </c>
      <c r="BI571" s="29">
        <v>1</v>
      </c>
      <c r="BJ571" s="29">
        <v>1</v>
      </c>
      <c r="BK571" s="29"/>
      <c r="BL571" s="29"/>
      <c r="BM571" s="29"/>
      <c r="BN571" s="29"/>
      <c r="BO571" s="29"/>
      <c r="BP571" s="26">
        <v>2</v>
      </c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7</v>
      </c>
      <c r="F572" s="29">
        <v>7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2</v>
      </c>
      <c r="Q572" s="26">
        <v>4</v>
      </c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>
        <v>1</v>
      </c>
      <c r="AF572" s="29"/>
      <c r="AG572" s="29"/>
      <c r="AH572" s="29"/>
      <c r="AI572" s="29">
        <v>6</v>
      </c>
      <c r="AJ572" s="26">
        <v>2</v>
      </c>
      <c r="AK572" s="26"/>
      <c r="AL572" s="26"/>
      <c r="AM572" s="29"/>
      <c r="AN572" s="29">
        <v>1</v>
      </c>
      <c r="AO572" s="29">
        <v>4</v>
      </c>
      <c r="AP572" s="29">
        <v>2</v>
      </c>
      <c r="AQ572" s="29"/>
      <c r="AR572" s="26"/>
      <c r="AS572" s="26"/>
      <c r="AT572" s="29"/>
      <c r="AU572" s="26">
        <v>1</v>
      </c>
      <c r="AV572" s="29"/>
      <c r="AW572" s="29">
        <v>2</v>
      </c>
      <c r="AX572" s="29"/>
      <c r="AY572" s="29"/>
      <c r="AZ572" s="29">
        <v>2</v>
      </c>
      <c r="BA572" s="26"/>
      <c r="BB572" s="26"/>
      <c r="BC572" s="26"/>
      <c r="BD572" s="26"/>
      <c r="BE572" s="29"/>
      <c r="BF572" s="29">
        <v>2</v>
      </c>
      <c r="BG572" s="29"/>
      <c r="BH572" s="29">
        <v>2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>
        <v>1</v>
      </c>
      <c r="F573" s="29">
        <v>1</v>
      </c>
      <c r="G573" s="29"/>
      <c r="H573" s="26"/>
      <c r="I573" s="26"/>
      <c r="J573" s="29"/>
      <c r="K573" s="29"/>
      <c r="L573" s="29"/>
      <c r="M573" s="29"/>
      <c r="N573" s="26"/>
      <c r="O573" s="29"/>
      <c r="P573" s="29">
        <v>1</v>
      </c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>
        <v>1</v>
      </c>
      <c r="AJ573" s="26"/>
      <c r="AK573" s="26"/>
      <c r="AL573" s="26"/>
      <c r="AM573" s="29"/>
      <c r="AN573" s="29"/>
      <c r="AO573" s="29">
        <v>1</v>
      </c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>
        <v>1</v>
      </c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>
        <v>1</v>
      </c>
      <c r="AR592" s="26"/>
      <c r="AS592" s="26"/>
      <c r="AT592" s="29"/>
      <c r="AU592" s="26">
        <v>1</v>
      </c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2318</v>
      </c>
      <c r="C607" s="18" t="s">
        <v>2319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2320</v>
      </c>
      <c r="C608" s="18" t="s">
        <v>2319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2321</v>
      </c>
      <c r="C609" s="18" t="s">
        <v>2319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>
        <v>1</v>
      </c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15</v>
      </c>
      <c r="F644" s="26">
        <f aca="true" t="shared" si="15" ref="F644:BQ644">SUM(F645:F705)</f>
        <v>15</v>
      </c>
      <c r="G644" s="26">
        <f t="shared" si="15"/>
        <v>0</v>
      </c>
      <c r="H644" s="26">
        <f t="shared" si="15"/>
        <v>1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3</v>
      </c>
      <c r="Q644" s="26">
        <f t="shared" si="15"/>
        <v>6</v>
      </c>
      <c r="R644" s="26">
        <f t="shared" si="15"/>
        <v>6</v>
      </c>
      <c r="S644" s="26">
        <f t="shared" si="15"/>
        <v>0</v>
      </c>
      <c r="T644" s="26">
        <f t="shared" si="15"/>
        <v>0</v>
      </c>
      <c r="U644" s="26">
        <f t="shared" si="15"/>
        <v>1</v>
      </c>
      <c r="V644" s="26">
        <f t="shared" si="15"/>
        <v>1</v>
      </c>
      <c r="W644" s="26">
        <f t="shared" si="15"/>
        <v>0</v>
      </c>
      <c r="X644" s="26">
        <f t="shared" si="15"/>
        <v>0</v>
      </c>
      <c r="Y644" s="26">
        <f t="shared" si="15"/>
        <v>1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12</v>
      </c>
      <c r="AJ644" s="26">
        <f t="shared" si="15"/>
        <v>2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1</v>
      </c>
      <c r="AO644" s="26">
        <f t="shared" si="15"/>
        <v>3</v>
      </c>
      <c r="AP644" s="26">
        <f t="shared" si="15"/>
        <v>10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2</v>
      </c>
      <c r="AX644" s="26">
        <f t="shared" si="15"/>
        <v>2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2</v>
      </c>
      <c r="BH644" s="26">
        <f t="shared" si="15"/>
        <v>1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1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1</v>
      </c>
      <c r="F651" s="29">
        <v>1</v>
      </c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>
        <v>1</v>
      </c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/>
      <c r="AK651" s="26"/>
      <c r="AL651" s="26"/>
      <c r="AM651" s="29"/>
      <c r="AN651" s="29"/>
      <c r="AO651" s="29"/>
      <c r="AP651" s="29">
        <v>1</v>
      </c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2286</v>
      </c>
      <c r="C661" s="18" t="s">
        <v>2292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2298</v>
      </c>
      <c r="C662" s="18" t="s">
        <v>2292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2299</v>
      </c>
      <c r="C663" s="18" t="s">
        <v>2292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2300</v>
      </c>
      <c r="C664" s="18" t="s">
        <v>2292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2290</v>
      </c>
      <c r="C670" s="18" t="s">
        <v>2293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2291</v>
      </c>
      <c r="C671" s="18" t="s">
        <v>2293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2294</v>
      </c>
      <c r="C673" s="18" t="s">
        <v>2296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2295</v>
      </c>
      <c r="C675" s="18" t="s">
        <v>2297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2308</v>
      </c>
      <c r="C681" s="18" t="s">
        <v>2309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4</v>
      </c>
      <c r="F698" s="29">
        <v>4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>
        <v>1</v>
      </c>
      <c r="Q698" s="26">
        <v>2</v>
      </c>
      <c r="R698" s="29">
        <v>1</v>
      </c>
      <c r="S698" s="29"/>
      <c r="T698" s="29"/>
      <c r="U698" s="29">
        <v>1</v>
      </c>
      <c r="V698" s="26"/>
      <c r="W698" s="29"/>
      <c r="X698" s="29"/>
      <c r="Y698" s="29">
        <v>1</v>
      </c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2</v>
      </c>
      <c r="AJ698" s="26"/>
      <c r="AK698" s="26"/>
      <c r="AL698" s="26"/>
      <c r="AM698" s="29">
        <v>1</v>
      </c>
      <c r="AN698" s="29"/>
      <c r="AO698" s="29"/>
      <c r="AP698" s="29">
        <v>3</v>
      </c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>
        <v>1</v>
      </c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>
        <v>1</v>
      </c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>
        <v>1</v>
      </c>
      <c r="AJ700" s="26"/>
      <c r="AK700" s="26"/>
      <c r="AL700" s="26"/>
      <c r="AM700" s="29"/>
      <c r="AN700" s="29"/>
      <c r="AO700" s="29"/>
      <c r="AP700" s="29">
        <v>1</v>
      </c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9</v>
      </c>
      <c r="F701" s="29">
        <v>9</v>
      </c>
      <c r="G701" s="29"/>
      <c r="H701" s="26">
        <v>1</v>
      </c>
      <c r="I701" s="26"/>
      <c r="J701" s="29"/>
      <c r="K701" s="29"/>
      <c r="L701" s="29"/>
      <c r="M701" s="29"/>
      <c r="N701" s="26"/>
      <c r="O701" s="29"/>
      <c r="P701" s="29">
        <v>2</v>
      </c>
      <c r="Q701" s="26">
        <v>2</v>
      </c>
      <c r="R701" s="29">
        <v>5</v>
      </c>
      <c r="S701" s="29"/>
      <c r="T701" s="29"/>
      <c r="U701" s="29"/>
      <c r="V701" s="26">
        <v>1</v>
      </c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8</v>
      </c>
      <c r="AJ701" s="26">
        <v>2</v>
      </c>
      <c r="AK701" s="26"/>
      <c r="AL701" s="26"/>
      <c r="AM701" s="29"/>
      <c r="AN701" s="29">
        <v>1</v>
      </c>
      <c r="AO701" s="29">
        <v>3</v>
      </c>
      <c r="AP701" s="29">
        <v>5</v>
      </c>
      <c r="AQ701" s="29"/>
      <c r="AR701" s="26"/>
      <c r="AS701" s="26"/>
      <c r="AT701" s="29"/>
      <c r="AU701" s="26"/>
      <c r="AV701" s="29"/>
      <c r="AW701" s="29">
        <v>2</v>
      </c>
      <c r="AX701" s="29">
        <v>2</v>
      </c>
      <c r="AY701" s="29"/>
      <c r="AZ701" s="29"/>
      <c r="BA701" s="26"/>
      <c r="BB701" s="26"/>
      <c r="BC701" s="26"/>
      <c r="BD701" s="26"/>
      <c r="BE701" s="29"/>
      <c r="BF701" s="29"/>
      <c r="BG701" s="29">
        <v>2</v>
      </c>
      <c r="BH701" s="29">
        <v>1</v>
      </c>
      <c r="BI701" s="29"/>
      <c r="BJ701" s="29"/>
      <c r="BK701" s="29"/>
      <c r="BL701" s="29"/>
      <c r="BM701" s="29">
        <v>1</v>
      </c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2322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1</v>
      </c>
      <c r="F706" s="26">
        <f aca="true" t="shared" si="16" ref="F706:BQ706">SUM(F707:F718)</f>
        <v>1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1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1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1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>
      <c r="A713" s="5">
        <v>700</v>
      </c>
      <c r="B713" s="10" t="s">
        <v>449</v>
      </c>
      <c r="C713" s="18" t="s">
        <v>1415</v>
      </c>
      <c r="D713" s="18"/>
      <c r="E713" s="26">
        <v>1</v>
      </c>
      <c r="F713" s="29">
        <v>1</v>
      </c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>
        <v>1</v>
      </c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>
        <v>1</v>
      </c>
      <c r="AD713" s="29"/>
      <c r="AE713" s="29"/>
      <c r="AF713" s="29"/>
      <c r="AG713" s="29"/>
      <c r="AH713" s="29"/>
      <c r="AI713" s="29"/>
      <c r="AJ713" s="26"/>
      <c r="AK713" s="26"/>
      <c r="AL713" s="26"/>
      <c r="AM713" s="29">
        <v>1</v>
      </c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8</v>
      </c>
      <c r="F719" s="26">
        <f aca="true" t="shared" si="17" ref="F719:BQ719">SUM(F720:F770)</f>
        <v>7</v>
      </c>
      <c r="G719" s="26">
        <f t="shared" si="17"/>
        <v>1</v>
      </c>
      <c r="H719" s="26">
        <f t="shared" si="17"/>
        <v>2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6</v>
      </c>
      <c r="S719" s="26">
        <f t="shared" si="17"/>
        <v>2</v>
      </c>
      <c r="T719" s="26">
        <f t="shared" si="17"/>
        <v>0</v>
      </c>
      <c r="U719" s="26">
        <f t="shared" si="17"/>
        <v>0</v>
      </c>
      <c r="V719" s="26">
        <f t="shared" si="17"/>
        <v>3</v>
      </c>
      <c r="W719" s="26">
        <f t="shared" si="17"/>
        <v>2</v>
      </c>
      <c r="X719" s="26">
        <f t="shared" si="17"/>
        <v>1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1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7</v>
      </c>
      <c r="AN719" s="26">
        <f t="shared" si="17"/>
        <v>0</v>
      </c>
      <c r="AO719" s="26">
        <f t="shared" si="17"/>
        <v>1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1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2284</v>
      </c>
      <c r="C735" s="18" t="s">
        <v>2285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2</v>
      </c>
      <c r="F737" s="29">
        <v>2</v>
      </c>
      <c r="G737" s="29"/>
      <c r="H737" s="26">
        <v>1</v>
      </c>
      <c r="I737" s="26"/>
      <c r="J737" s="29"/>
      <c r="K737" s="29"/>
      <c r="L737" s="29"/>
      <c r="M737" s="29"/>
      <c r="N737" s="26"/>
      <c r="O737" s="29"/>
      <c r="P737" s="29"/>
      <c r="Q737" s="26"/>
      <c r="R737" s="29">
        <v>1</v>
      </c>
      <c r="S737" s="29">
        <v>1</v>
      </c>
      <c r="T737" s="29"/>
      <c r="U737" s="29"/>
      <c r="V737" s="26"/>
      <c r="W737" s="29">
        <v>2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2</v>
      </c>
      <c r="AN737" s="29"/>
      <c r="AO737" s="29"/>
      <c r="AP737" s="29"/>
      <c r="AQ737" s="29"/>
      <c r="AR737" s="26"/>
      <c r="AS737" s="26"/>
      <c r="AT737" s="29"/>
      <c r="AU737" s="26">
        <v>1</v>
      </c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2</v>
      </c>
      <c r="F738" s="29">
        <v>2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2</v>
      </c>
      <c r="S738" s="29"/>
      <c r="T738" s="29"/>
      <c r="U738" s="29"/>
      <c r="V738" s="26">
        <v>1</v>
      </c>
      <c r="W738" s="29"/>
      <c r="X738" s="29">
        <v>1</v>
      </c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>
        <v>1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>
        <v>1</v>
      </c>
      <c r="S739" s="29"/>
      <c r="T739" s="29"/>
      <c r="U739" s="29"/>
      <c r="V739" s="26">
        <v>1</v>
      </c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471</v>
      </c>
      <c r="C759" s="18" t="s">
        <v>1614</v>
      </c>
      <c r="D759" s="18"/>
      <c r="E759" s="26">
        <v>2</v>
      </c>
      <c r="F759" s="29">
        <v>2</v>
      </c>
      <c r="G759" s="29"/>
      <c r="H759" s="26">
        <v>1</v>
      </c>
      <c r="I759" s="26"/>
      <c r="J759" s="29"/>
      <c r="K759" s="29"/>
      <c r="L759" s="29"/>
      <c r="M759" s="29"/>
      <c r="N759" s="26"/>
      <c r="O759" s="29"/>
      <c r="P759" s="29"/>
      <c r="Q759" s="26"/>
      <c r="R759" s="29">
        <v>1</v>
      </c>
      <c r="S759" s="29">
        <v>1</v>
      </c>
      <c r="T759" s="29"/>
      <c r="U759" s="29"/>
      <c r="V759" s="26">
        <v>1</v>
      </c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>
        <v>1</v>
      </c>
      <c r="AJ759" s="26"/>
      <c r="AK759" s="26"/>
      <c r="AL759" s="26"/>
      <c r="AM759" s="29">
        <v>2</v>
      </c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>
      <c r="A766" s="5">
        <v>753</v>
      </c>
      <c r="B766" s="10" t="s">
        <v>56</v>
      </c>
      <c r="C766" s="18" t="s">
        <v>1424</v>
      </c>
      <c r="D766" s="18"/>
      <c r="E766" s="26">
        <v>1</v>
      </c>
      <c r="F766" s="29"/>
      <c r="G766" s="29">
        <v>1</v>
      </c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>
        <v>1</v>
      </c>
      <c r="S766" s="29"/>
      <c r="T766" s="29"/>
      <c r="U766" s="29"/>
      <c r="V766" s="26"/>
      <c r="W766" s="29"/>
      <c r="X766" s="29"/>
      <c r="Y766" s="29"/>
      <c r="Z766" s="29"/>
      <c r="AA766" s="29"/>
      <c r="AB766" s="29">
        <v>1</v>
      </c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>
        <v>1</v>
      </c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5</v>
      </c>
      <c r="F771" s="26">
        <f aca="true" t="shared" si="18" ref="F771:BQ771">SUM(F772:F832)</f>
        <v>4</v>
      </c>
      <c r="G771" s="26">
        <f t="shared" si="18"/>
        <v>1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1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3</v>
      </c>
      <c r="Q771" s="26">
        <f t="shared" si="18"/>
        <v>0</v>
      </c>
      <c r="R771" s="26">
        <f t="shared" si="18"/>
        <v>2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5</v>
      </c>
      <c r="AJ771" s="26">
        <f t="shared" si="18"/>
        <v>4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3</v>
      </c>
      <c r="AQ771" s="26">
        <f t="shared" si="18"/>
        <v>2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4</v>
      </c>
      <c r="AX771" s="26">
        <f t="shared" si="18"/>
        <v>4</v>
      </c>
      <c r="AY771" s="26">
        <f t="shared" si="18"/>
        <v>0</v>
      </c>
      <c r="AZ771" s="26">
        <f t="shared" si="18"/>
        <v>0</v>
      </c>
      <c r="BA771" s="26">
        <f t="shared" si="18"/>
        <v>2</v>
      </c>
      <c r="BB771" s="26">
        <f t="shared" si="18"/>
        <v>0</v>
      </c>
      <c r="BC771" s="26">
        <f t="shared" si="18"/>
        <v>1</v>
      </c>
      <c r="BD771" s="26">
        <f t="shared" si="18"/>
        <v>0</v>
      </c>
      <c r="BE771" s="26">
        <f t="shared" si="18"/>
        <v>0</v>
      </c>
      <c r="BF771" s="26">
        <f t="shared" si="18"/>
        <v>1</v>
      </c>
      <c r="BG771" s="26">
        <f t="shared" si="18"/>
        <v>0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2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1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>
        <v>1</v>
      </c>
      <c r="F797" s="29">
        <v>1</v>
      </c>
      <c r="G797" s="29"/>
      <c r="H797" s="26"/>
      <c r="I797" s="26"/>
      <c r="J797" s="29"/>
      <c r="K797" s="29"/>
      <c r="L797" s="29"/>
      <c r="M797" s="29"/>
      <c r="N797" s="26"/>
      <c r="O797" s="29"/>
      <c r="P797" s="29">
        <v>1</v>
      </c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>
        <v>1</v>
      </c>
      <c r="AJ797" s="26">
        <v>1</v>
      </c>
      <c r="AK797" s="26"/>
      <c r="AL797" s="26"/>
      <c r="AM797" s="29"/>
      <c r="AN797" s="29"/>
      <c r="AO797" s="29"/>
      <c r="AP797" s="29">
        <v>1</v>
      </c>
      <c r="AQ797" s="29"/>
      <c r="AR797" s="26"/>
      <c r="AS797" s="26"/>
      <c r="AT797" s="29"/>
      <c r="AU797" s="26"/>
      <c r="AV797" s="29"/>
      <c r="AW797" s="29">
        <v>1</v>
      </c>
      <c r="AX797" s="29">
        <v>1</v>
      </c>
      <c r="AY797" s="29"/>
      <c r="AZ797" s="29"/>
      <c r="BA797" s="26"/>
      <c r="BB797" s="26"/>
      <c r="BC797" s="26"/>
      <c r="BD797" s="26"/>
      <c r="BE797" s="29"/>
      <c r="BF797" s="29">
        <v>1</v>
      </c>
      <c r="BG797" s="29"/>
      <c r="BH797" s="29"/>
      <c r="BI797" s="29"/>
      <c r="BJ797" s="29"/>
      <c r="BK797" s="29"/>
      <c r="BL797" s="29"/>
      <c r="BM797" s="29">
        <v>1</v>
      </c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3</v>
      </c>
      <c r="F812" s="29">
        <v>2</v>
      </c>
      <c r="G812" s="29">
        <v>1</v>
      </c>
      <c r="H812" s="26"/>
      <c r="I812" s="26"/>
      <c r="J812" s="29"/>
      <c r="K812" s="29"/>
      <c r="L812" s="29">
        <v>1</v>
      </c>
      <c r="M812" s="29"/>
      <c r="N812" s="26"/>
      <c r="O812" s="29"/>
      <c r="P812" s="29">
        <v>1</v>
      </c>
      <c r="Q812" s="26"/>
      <c r="R812" s="29">
        <v>2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3</v>
      </c>
      <c r="AJ812" s="26">
        <v>2</v>
      </c>
      <c r="AK812" s="26"/>
      <c r="AL812" s="26"/>
      <c r="AM812" s="29"/>
      <c r="AN812" s="29"/>
      <c r="AO812" s="29"/>
      <c r="AP812" s="29">
        <v>1</v>
      </c>
      <c r="AQ812" s="29">
        <v>2</v>
      </c>
      <c r="AR812" s="26"/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>
        <v>2</v>
      </c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1</v>
      </c>
      <c r="BN812" s="29"/>
      <c r="BO812" s="29"/>
      <c r="BP812" s="26"/>
      <c r="BQ812" s="26">
        <v>1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>
        <v>1</v>
      </c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>
        <v>1</v>
      </c>
      <c r="AQ822" s="29"/>
      <c r="AR822" s="26"/>
      <c r="AS822" s="26"/>
      <c r="AT822" s="29"/>
      <c r="AU822" s="26"/>
      <c r="AV822" s="29"/>
      <c r="AW822" s="29">
        <v>1</v>
      </c>
      <c r="AX822" s="29">
        <v>1</v>
      </c>
      <c r="AY822" s="29"/>
      <c r="AZ822" s="29"/>
      <c r="BA822" s="26"/>
      <c r="BB822" s="26"/>
      <c r="BC822" s="26">
        <v>1</v>
      </c>
      <c r="BD822" s="26"/>
      <c r="BE822" s="29"/>
      <c r="BF822" s="29"/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</v>
      </c>
      <c r="F833" s="26">
        <f aca="true" t="shared" si="19" ref="F833:BQ833">SUM(F834:F937)</f>
        <v>2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2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2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2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2323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2324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2325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2326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2327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2328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2329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557</v>
      </c>
      <c r="C866" s="18" t="s">
        <v>78</v>
      </c>
      <c r="D866" s="18"/>
      <c r="E866" s="26">
        <v>2</v>
      </c>
      <c r="F866" s="29">
        <v>2</v>
      </c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>
        <v>2</v>
      </c>
      <c r="S866" s="29"/>
      <c r="T866" s="29"/>
      <c r="U866" s="29"/>
      <c r="V866" s="26"/>
      <c r="W866" s="29"/>
      <c r="X866" s="29">
        <v>2</v>
      </c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>
        <v>2</v>
      </c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2331</v>
      </c>
      <c r="C869" s="18" t="s">
        <v>2330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2332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2333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2334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2335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2336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2337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2338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2339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2340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2341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2342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2343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2345</v>
      </c>
      <c r="C936" s="18" t="s">
        <v>2344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2346</v>
      </c>
      <c r="C937" s="18" t="s">
        <v>2344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2349</v>
      </c>
      <c r="C941" s="18" t="s">
        <v>2348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2350</v>
      </c>
      <c r="C942" s="18" t="s">
        <v>2348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2424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2425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8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8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8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8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8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8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8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8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8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8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8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8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8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8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8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8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8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8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8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8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8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8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8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8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8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8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8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8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8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8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8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8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8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8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8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8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8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8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8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8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8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8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8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8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8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8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8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8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8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8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8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8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8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8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8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8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8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8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8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8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8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8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8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8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8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8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8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8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8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8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8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8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8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8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8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8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8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8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8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8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8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8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8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8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8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8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8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8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8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8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8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8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8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8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8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8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8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8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8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8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8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8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8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8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8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8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8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8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8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8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8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8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8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8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8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8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8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8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8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8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8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8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8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8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8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8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8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8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8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8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8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8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8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8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8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8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8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8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8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8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8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8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8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8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8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8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8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8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8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8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8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8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8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8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8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8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8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8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8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8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8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8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8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8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8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8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8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8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8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8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8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8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8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8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8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8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8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8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8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8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8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8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8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8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8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8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8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8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8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8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8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8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8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8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8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8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8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8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8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8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8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8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8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8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8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8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8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8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8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8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8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8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8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8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8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8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8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8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8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8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8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8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8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8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8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8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8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8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8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8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8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8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8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8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8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8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8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8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8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8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8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8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8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8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8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8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8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8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8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8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8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8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8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8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8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8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8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8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8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8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8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8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8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8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8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8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8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8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8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8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8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8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8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8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8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8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8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8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8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8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8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8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8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8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8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8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8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8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8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8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8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8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8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8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8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8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8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8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8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8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8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8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8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8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8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8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8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8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8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8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8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8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8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8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8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8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8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8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8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8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8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8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8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8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8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8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8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8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8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8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8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8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8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8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8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8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8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8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8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8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8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8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8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8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8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8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8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8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8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8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8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8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8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8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8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8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8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8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8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8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8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8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8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8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8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8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8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8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8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8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8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8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8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8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8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8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8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8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8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8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8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8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8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8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8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8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8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8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8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8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8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8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8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8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8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8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8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8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8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8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8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8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8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8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8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8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8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8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8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8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8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8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8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8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8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8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8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8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8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8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8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8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8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8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8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8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8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8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8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8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8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8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8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8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8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8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8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8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8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8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8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8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8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8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8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8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8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8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8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8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8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8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8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8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8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8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8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8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8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8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8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8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8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8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8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8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8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8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8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8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8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8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8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8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8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8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8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8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8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8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8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8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8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8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8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8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8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8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8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8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8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8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8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8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8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8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8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8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8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8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8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8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8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8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8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8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8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8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8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8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8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8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8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8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8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8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8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8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8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8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8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8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8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8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8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8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8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8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8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8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8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8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8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8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8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8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8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8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8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8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8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8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8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8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8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8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8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8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8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8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8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8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8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8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8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8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8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8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8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8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8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8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8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8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8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8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8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8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8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8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8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8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8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8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8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8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8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8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8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8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8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8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8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8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8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8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8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8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8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8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8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8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8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8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8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8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8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8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8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8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8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8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8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8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8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8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8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8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8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8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8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8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8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49">
        <f aca="true" t="shared" si="21" ref="E1577:BP1577">SUM(E14,E31,E96,E114,E128,E202,E248,E366,E407,E465,E476,E516,E558,E623,E644,E706,E719,E771,E833,E938,E964:E1576)</f>
        <v>472</v>
      </c>
      <c r="F1577" s="149">
        <f t="shared" si="21"/>
        <v>464</v>
      </c>
      <c r="G1577" s="149">
        <f t="shared" si="21"/>
        <v>8</v>
      </c>
      <c r="H1577" s="149">
        <f t="shared" si="21"/>
        <v>62</v>
      </c>
      <c r="I1577" s="149">
        <f t="shared" si="21"/>
        <v>65</v>
      </c>
      <c r="J1577" s="149">
        <f t="shared" si="21"/>
        <v>0</v>
      </c>
      <c r="K1577" s="149">
        <f t="shared" si="21"/>
        <v>0</v>
      </c>
      <c r="L1577" s="149">
        <f t="shared" si="21"/>
        <v>52</v>
      </c>
      <c r="M1577" s="149">
        <f t="shared" si="21"/>
        <v>0</v>
      </c>
      <c r="N1577" s="149">
        <f t="shared" si="21"/>
        <v>2</v>
      </c>
      <c r="O1577" s="149">
        <f t="shared" si="21"/>
        <v>9</v>
      </c>
      <c r="P1577" s="149">
        <f t="shared" si="21"/>
        <v>113</v>
      </c>
      <c r="Q1577" s="149">
        <f t="shared" si="21"/>
        <v>109</v>
      </c>
      <c r="R1577" s="149">
        <f t="shared" si="21"/>
        <v>217</v>
      </c>
      <c r="S1577" s="149">
        <f t="shared" si="21"/>
        <v>22</v>
      </c>
      <c r="T1577" s="149">
        <f t="shared" si="21"/>
        <v>0</v>
      </c>
      <c r="U1577" s="149">
        <f t="shared" si="21"/>
        <v>27</v>
      </c>
      <c r="V1577" s="149">
        <f t="shared" si="21"/>
        <v>7</v>
      </c>
      <c r="W1577" s="149">
        <f t="shared" si="21"/>
        <v>9</v>
      </c>
      <c r="X1577" s="149">
        <f t="shared" si="21"/>
        <v>4</v>
      </c>
      <c r="Y1577" s="149">
        <f t="shared" si="21"/>
        <v>3</v>
      </c>
      <c r="Z1577" s="149">
        <f t="shared" si="21"/>
        <v>0</v>
      </c>
      <c r="AA1577" s="149">
        <f t="shared" si="21"/>
        <v>0</v>
      </c>
      <c r="AB1577" s="149">
        <f t="shared" si="21"/>
        <v>8</v>
      </c>
      <c r="AC1577" s="149">
        <f t="shared" si="21"/>
        <v>28</v>
      </c>
      <c r="AD1577" s="149">
        <f t="shared" si="21"/>
        <v>7</v>
      </c>
      <c r="AE1577" s="149">
        <f t="shared" si="21"/>
        <v>12</v>
      </c>
      <c r="AF1577" s="149">
        <f t="shared" si="21"/>
        <v>3</v>
      </c>
      <c r="AG1577" s="149">
        <f t="shared" si="21"/>
        <v>5</v>
      </c>
      <c r="AH1577" s="149">
        <f t="shared" si="21"/>
        <v>2</v>
      </c>
      <c r="AI1577" s="149">
        <f t="shared" si="21"/>
        <v>356</v>
      </c>
      <c r="AJ1577" s="149">
        <f t="shared" si="21"/>
        <v>145</v>
      </c>
      <c r="AK1577" s="149">
        <f t="shared" si="21"/>
        <v>0</v>
      </c>
      <c r="AL1577" s="149">
        <f t="shared" si="21"/>
        <v>1</v>
      </c>
      <c r="AM1577" s="149">
        <f t="shared" si="21"/>
        <v>75</v>
      </c>
      <c r="AN1577" s="149">
        <f t="shared" si="21"/>
        <v>22</v>
      </c>
      <c r="AO1577" s="149">
        <f t="shared" si="21"/>
        <v>98</v>
      </c>
      <c r="AP1577" s="149">
        <f t="shared" si="21"/>
        <v>193</v>
      </c>
      <c r="AQ1577" s="149">
        <f t="shared" si="21"/>
        <v>78</v>
      </c>
      <c r="AR1577" s="149">
        <f t="shared" si="21"/>
        <v>5</v>
      </c>
      <c r="AS1577" s="149">
        <f t="shared" si="21"/>
        <v>1</v>
      </c>
      <c r="AT1577" s="149">
        <f t="shared" si="21"/>
        <v>0</v>
      </c>
      <c r="AU1577" s="149">
        <f t="shared" si="21"/>
        <v>24</v>
      </c>
      <c r="AV1577" s="149">
        <f t="shared" si="21"/>
        <v>23</v>
      </c>
      <c r="AW1577" s="149">
        <f t="shared" si="21"/>
        <v>163</v>
      </c>
      <c r="AX1577" s="149">
        <f t="shared" si="21"/>
        <v>74</v>
      </c>
      <c r="AY1577" s="149">
        <f t="shared" si="21"/>
        <v>27</v>
      </c>
      <c r="AZ1577" s="149">
        <f t="shared" si="21"/>
        <v>62</v>
      </c>
      <c r="BA1577" s="149">
        <f t="shared" si="21"/>
        <v>2</v>
      </c>
      <c r="BB1577" s="149">
        <f t="shared" si="21"/>
        <v>1</v>
      </c>
      <c r="BC1577" s="149">
        <f t="shared" si="21"/>
        <v>129</v>
      </c>
      <c r="BD1577" s="149">
        <f t="shared" si="21"/>
        <v>2</v>
      </c>
      <c r="BE1577" s="149">
        <f t="shared" si="21"/>
        <v>6</v>
      </c>
      <c r="BF1577" s="149">
        <f t="shared" si="21"/>
        <v>18</v>
      </c>
      <c r="BG1577" s="149">
        <f t="shared" si="21"/>
        <v>5</v>
      </c>
      <c r="BH1577" s="149">
        <f t="shared" si="21"/>
        <v>73</v>
      </c>
      <c r="BI1577" s="149">
        <f t="shared" si="21"/>
        <v>36</v>
      </c>
      <c r="BJ1577" s="149">
        <f t="shared" si="21"/>
        <v>22</v>
      </c>
      <c r="BK1577" s="149">
        <f t="shared" si="21"/>
        <v>11</v>
      </c>
      <c r="BL1577" s="149">
        <f t="shared" si="21"/>
        <v>3</v>
      </c>
      <c r="BM1577" s="149">
        <f t="shared" si="21"/>
        <v>16</v>
      </c>
      <c r="BN1577" s="149">
        <f t="shared" si="21"/>
        <v>5</v>
      </c>
      <c r="BO1577" s="149">
        <f t="shared" si="21"/>
        <v>0</v>
      </c>
      <c r="BP1577" s="149">
        <f t="shared" si="21"/>
        <v>33</v>
      </c>
      <c r="BQ1577" s="149">
        <f>SUM(BQ14,BQ31,BQ96,BQ114,BQ128,BQ202,BQ248,BQ366,BQ407,BQ465,BQ476,BQ516,BQ558,BQ623,BQ644,BQ706,BQ719,BQ771,BQ833,BQ938,BQ964:BQ1576)</f>
        <v>5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62</v>
      </c>
      <c r="F1578" s="29">
        <v>60</v>
      </c>
      <c r="G1578" s="29">
        <v>2</v>
      </c>
      <c r="H1578" s="26">
        <v>10</v>
      </c>
      <c r="I1578" s="26">
        <v>1</v>
      </c>
      <c r="J1578" s="29"/>
      <c r="K1578" s="29"/>
      <c r="L1578" s="29">
        <v>3</v>
      </c>
      <c r="M1578" s="29"/>
      <c r="N1578" s="26"/>
      <c r="O1578" s="29"/>
      <c r="P1578" s="29">
        <v>13</v>
      </c>
      <c r="Q1578" s="26">
        <v>14</v>
      </c>
      <c r="R1578" s="29">
        <v>31</v>
      </c>
      <c r="S1578" s="29">
        <v>4</v>
      </c>
      <c r="T1578" s="29"/>
      <c r="U1578" s="29">
        <v>4</v>
      </c>
      <c r="V1578" s="26">
        <v>2</v>
      </c>
      <c r="W1578" s="29">
        <v>3</v>
      </c>
      <c r="X1578" s="29"/>
      <c r="Y1578" s="29">
        <v>2</v>
      </c>
      <c r="Z1578" s="29"/>
      <c r="AA1578" s="29"/>
      <c r="AB1578" s="29">
        <v>4</v>
      </c>
      <c r="AC1578" s="29">
        <v>7</v>
      </c>
      <c r="AD1578" s="29"/>
      <c r="AE1578" s="29">
        <v>1</v>
      </c>
      <c r="AF1578" s="29"/>
      <c r="AG1578" s="29">
        <v>1</v>
      </c>
      <c r="AH1578" s="29">
        <v>1</v>
      </c>
      <c r="AI1578" s="29">
        <v>37</v>
      </c>
      <c r="AJ1578" s="26">
        <v>7</v>
      </c>
      <c r="AK1578" s="26"/>
      <c r="AL1578" s="26"/>
      <c r="AM1578" s="29">
        <v>22</v>
      </c>
      <c r="AN1578" s="29">
        <v>4</v>
      </c>
      <c r="AO1578" s="29">
        <v>7</v>
      </c>
      <c r="AP1578" s="29">
        <v>25</v>
      </c>
      <c r="AQ1578" s="29">
        <v>4</v>
      </c>
      <c r="AR1578" s="26"/>
      <c r="AS1578" s="26"/>
      <c r="AT1578" s="29"/>
      <c r="AU1578" s="26">
        <v>1</v>
      </c>
      <c r="AV1578" s="29">
        <v>2</v>
      </c>
      <c r="AW1578" s="29">
        <v>7</v>
      </c>
      <c r="AX1578" s="29">
        <v>7</v>
      </c>
      <c r="AY1578" s="29"/>
      <c r="AZ1578" s="29"/>
      <c r="BA1578" s="26">
        <v>2</v>
      </c>
      <c r="BB1578" s="26"/>
      <c r="BC1578" s="26">
        <v>2</v>
      </c>
      <c r="BD1578" s="26"/>
      <c r="BE1578" s="29"/>
      <c r="BF1578" s="29"/>
      <c r="BG1578" s="29">
        <v>3</v>
      </c>
      <c r="BH1578" s="29">
        <v>3</v>
      </c>
      <c r="BI1578" s="29"/>
      <c r="BJ1578" s="29"/>
      <c r="BK1578" s="29"/>
      <c r="BL1578" s="29"/>
      <c r="BM1578" s="29">
        <v>2</v>
      </c>
      <c r="BN1578" s="29"/>
      <c r="BO1578" s="29"/>
      <c r="BP1578" s="26">
        <v>1</v>
      </c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268</v>
      </c>
      <c r="F1579" s="29">
        <v>265</v>
      </c>
      <c r="G1579" s="29">
        <v>3</v>
      </c>
      <c r="H1579" s="26">
        <v>39</v>
      </c>
      <c r="I1579" s="26">
        <v>25</v>
      </c>
      <c r="J1579" s="29"/>
      <c r="K1579" s="29"/>
      <c r="L1579" s="29">
        <v>16</v>
      </c>
      <c r="M1579" s="29"/>
      <c r="N1579" s="26">
        <v>2</v>
      </c>
      <c r="O1579" s="29">
        <v>7</v>
      </c>
      <c r="P1579" s="29">
        <v>68</v>
      </c>
      <c r="Q1579" s="26">
        <v>67</v>
      </c>
      <c r="R1579" s="29">
        <v>112</v>
      </c>
      <c r="S1579" s="29">
        <v>12</v>
      </c>
      <c r="T1579" s="29"/>
      <c r="U1579" s="29">
        <v>12</v>
      </c>
      <c r="V1579" s="26">
        <v>2</v>
      </c>
      <c r="W1579" s="29">
        <v>3</v>
      </c>
      <c r="X1579" s="29">
        <v>2</v>
      </c>
      <c r="Y1579" s="29">
        <v>1</v>
      </c>
      <c r="Z1579" s="29"/>
      <c r="AA1579" s="29"/>
      <c r="AB1579" s="29">
        <v>1</v>
      </c>
      <c r="AC1579" s="29">
        <v>14</v>
      </c>
      <c r="AD1579" s="29">
        <v>6</v>
      </c>
      <c r="AE1579" s="29">
        <v>7</v>
      </c>
      <c r="AF1579" s="29">
        <v>2</v>
      </c>
      <c r="AG1579" s="29">
        <v>3</v>
      </c>
      <c r="AH1579" s="29">
        <v>1</v>
      </c>
      <c r="AI1579" s="29">
        <v>213</v>
      </c>
      <c r="AJ1579" s="26">
        <v>83</v>
      </c>
      <c r="AK1579" s="26"/>
      <c r="AL1579" s="26">
        <v>1</v>
      </c>
      <c r="AM1579" s="29">
        <v>28</v>
      </c>
      <c r="AN1579" s="29">
        <v>16</v>
      </c>
      <c r="AO1579" s="29">
        <v>61</v>
      </c>
      <c r="AP1579" s="29">
        <v>113</v>
      </c>
      <c r="AQ1579" s="29">
        <v>46</v>
      </c>
      <c r="AR1579" s="26">
        <v>4</v>
      </c>
      <c r="AS1579" s="26"/>
      <c r="AT1579" s="29"/>
      <c r="AU1579" s="26">
        <v>15</v>
      </c>
      <c r="AV1579" s="29">
        <v>11</v>
      </c>
      <c r="AW1579" s="29">
        <v>95</v>
      </c>
      <c r="AX1579" s="29">
        <v>41</v>
      </c>
      <c r="AY1579" s="29">
        <v>14</v>
      </c>
      <c r="AZ1579" s="29">
        <v>40</v>
      </c>
      <c r="BA1579" s="26"/>
      <c r="BB1579" s="26"/>
      <c r="BC1579" s="26">
        <v>79</v>
      </c>
      <c r="BD1579" s="26">
        <v>1</v>
      </c>
      <c r="BE1579" s="29">
        <v>3</v>
      </c>
      <c r="BF1579" s="29">
        <v>12</v>
      </c>
      <c r="BG1579" s="29"/>
      <c r="BH1579" s="29">
        <v>42</v>
      </c>
      <c r="BI1579" s="29">
        <v>21</v>
      </c>
      <c r="BJ1579" s="29">
        <v>10</v>
      </c>
      <c r="BK1579" s="29">
        <v>9</v>
      </c>
      <c r="BL1579" s="29">
        <v>2</v>
      </c>
      <c r="BM1579" s="29">
        <v>9</v>
      </c>
      <c r="BN1579" s="29">
        <v>3</v>
      </c>
      <c r="BO1579" s="29"/>
      <c r="BP1579" s="26">
        <v>20</v>
      </c>
      <c r="BQ1579" s="26">
        <v>3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133</v>
      </c>
      <c r="F1580" s="29">
        <v>130</v>
      </c>
      <c r="G1580" s="29">
        <v>3</v>
      </c>
      <c r="H1580" s="26">
        <v>12</v>
      </c>
      <c r="I1580" s="26">
        <v>38</v>
      </c>
      <c r="J1580" s="29"/>
      <c r="K1580" s="29"/>
      <c r="L1580" s="29">
        <v>30</v>
      </c>
      <c r="M1580" s="29"/>
      <c r="N1580" s="26"/>
      <c r="O1580" s="29">
        <v>2</v>
      </c>
      <c r="P1580" s="29">
        <v>31</v>
      </c>
      <c r="Q1580" s="26">
        <v>25</v>
      </c>
      <c r="R1580" s="29">
        <v>70</v>
      </c>
      <c r="S1580" s="29">
        <v>5</v>
      </c>
      <c r="T1580" s="29"/>
      <c r="U1580" s="29">
        <v>11</v>
      </c>
      <c r="V1580" s="26">
        <v>3</v>
      </c>
      <c r="W1580" s="29"/>
      <c r="X1580" s="29">
        <v>2</v>
      </c>
      <c r="Y1580" s="29"/>
      <c r="Z1580" s="29"/>
      <c r="AA1580" s="29"/>
      <c r="AB1580" s="29">
        <v>3</v>
      </c>
      <c r="AC1580" s="29">
        <v>7</v>
      </c>
      <c r="AD1580" s="29">
        <v>1</v>
      </c>
      <c r="AE1580" s="29">
        <v>4</v>
      </c>
      <c r="AF1580" s="29">
        <v>1</v>
      </c>
      <c r="AG1580" s="29">
        <v>1</v>
      </c>
      <c r="AH1580" s="29"/>
      <c r="AI1580" s="29">
        <v>100</v>
      </c>
      <c r="AJ1580" s="26">
        <v>53</v>
      </c>
      <c r="AK1580" s="26"/>
      <c r="AL1580" s="26"/>
      <c r="AM1580" s="29">
        <v>22</v>
      </c>
      <c r="AN1580" s="29">
        <v>2</v>
      </c>
      <c r="AO1580" s="29">
        <v>29</v>
      </c>
      <c r="AP1580" s="29">
        <v>51</v>
      </c>
      <c r="AQ1580" s="29">
        <v>27</v>
      </c>
      <c r="AR1580" s="26">
        <v>1</v>
      </c>
      <c r="AS1580" s="26">
        <v>1</v>
      </c>
      <c r="AT1580" s="29"/>
      <c r="AU1580" s="26">
        <v>7</v>
      </c>
      <c r="AV1580" s="29">
        <v>10</v>
      </c>
      <c r="AW1580" s="29">
        <v>59</v>
      </c>
      <c r="AX1580" s="29">
        <v>25</v>
      </c>
      <c r="AY1580" s="29">
        <v>13</v>
      </c>
      <c r="AZ1580" s="29">
        <v>21</v>
      </c>
      <c r="BA1580" s="26"/>
      <c r="BB1580" s="26">
        <v>1</v>
      </c>
      <c r="BC1580" s="26">
        <v>46</v>
      </c>
      <c r="BD1580" s="26">
        <v>1</v>
      </c>
      <c r="BE1580" s="29">
        <v>3</v>
      </c>
      <c r="BF1580" s="29">
        <v>6</v>
      </c>
      <c r="BG1580" s="29">
        <v>2</v>
      </c>
      <c r="BH1580" s="29">
        <v>27</v>
      </c>
      <c r="BI1580" s="29">
        <v>15</v>
      </c>
      <c r="BJ1580" s="29">
        <v>12</v>
      </c>
      <c r="BK1580" s="29">
        <v>2</v>
      </c>
      <c r="BL1580" s="29">
        <v>1</v>
      </c>
      <c r="BM1580" s="29">
        <v>5</v>
      </c>
      <c r="BN1580" s="29">
        <v>2</v>
      </c>
      <c r="BO1580" s="29"/>
      <c r="BP1580" s="26">
        <v>11</v>
      </c>
      <c r="BQ1580" s="26">
        <v>1</v>
      </c>
    </row>
    <row r="1581" spans="1:69" ht="12.75">
      <c r="A1581" s="5">
        <v>1568</v>
      </c>
      <c r="B1581" s="27"/>
      <c r="C1581" s="21" t="s">
        <v>910</v>
      </c>
      <c r="D1581" s="21"/>
      <c r="E1581" s="26">
        <v>9</v>
      </c>
      <c r="F1581" s="29">
        <v>9</v>
      </c>
      <c r="G1581" s="29"/>
      <c r="H1581" s="26">
        <v>1</v>
      </c>
      <c r="I1581" s="26">
        <v>1</v>
      </c>
      <c r="J1581" s="29"/>
      <c r="K1581" s="29"/>
      <c r="L1581" s="29">
        <v>3</v>
      </c>
      <c r="M1581" s="29"/>
      <c r="N1581" s="26"/>
      <c r="O1581" s="29"/>
      <c r="P1581" s="29">
        <v>1</v>
      </c>
      <c r="Q1581" s="26">
        <v>3</v>
      </c>
      <c r="R1581" s="29">
        <v>4</v>
      </c>
      <c r="S1581" s="29">
        <v>1</v>
      </c>
      <c r="T1581" s="29"/>
      <c r="U1581" s="29"/>
      <c r="V1581" s="26"/>
      <c r="W1581" s="29">
        <v>3</v>
      </c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6</v>
      </c>
      <c r="AJ1581" s="26">
        <v>2</v>
      </c>
      <c r="AK1581" s="26"/>
      <c r="AL1581" s="26"/>
      <c r="AM1581" s="29">
        <v>3</v>
      </c>
      <c r="AN1581" s="29"/>
      <c r="AO1581" s="29">
        <v>1</v>
      </c>
      <c r="AP1581" s="29">
        <v>4</v>
      </c>
      <c r="AQ1581" s="29">
        <v>1</v>
      </c>
      <c r="AR1581" s="26"/>
      <c r="AS1581" s="26"/>
      <c r="AT1581" s="29"/>
      <c r="AU1581" s="26">
        <v>1</v>
      </c>
      <c r="AV1581" s="29"/>
      <c r="AW1581" s="29">
        <v>2</v>
      </c>
      <c r="AX1581" s="29">
        <v>1</v>
      </c>
      <c r="AY1581" s="29"/>
      <c r="AZ1581" s="29">
        <v>1</v>
      </c>
      <c r="BA1581" s="26"/>
      <c r="BB1581" s="26"/>
      <c r="BC1581" s="26">
        <v>2</v>
      </c>
      <c r="BD1581" s="26"/>
      <c r="BE1581" s="29"/>
      <c r="BF1581" s="29"/>
      <c r="BG1581" s="29"/>
      <c r="BH1581" s="29">
        <v>1</v>
      </c>
      <c r="BI1581" s="29"/>
      <c r="BJ1581" s="29"/>
      <c r="BK1581" s="29"/>
      <c r="BL1581" s="29"/>
      <c r="BM1581" s="29"/>
      <c r="BN1581" s="29"/>
      <c r="BO1581" s="29"/>
      <c r="BP1581" s="26">
        <v>1</v>
      </c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11</v>
      </c>
      <c r="F1583" s="29">
        <v>11</v>
      </c>
      <c r="G1583" s="29"/>
      <c r="H1583" s="26">
        <v>1</v>
      </c>
      <c r="I1583" s="26">
        <v>5</v>
      </c>
      <c r="J1583" s="26"/>
      <c r="K1583" s="26"/>
      <c r="L1583" s="29"/>
      <c r="M1583" s="29"/>
      <c r="N1583" s="26">
        <v>2</v>
      </c>
      <c r="O1583" s="29">
        <v>9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5</v>
      </c>
      <c r="AE1583" s="29">
        <v>2</v>
      </c>
      <c r="AF1583" s="29"/>
      <c r="AG1583" s="29"/>
      <c r="AH1583" s="29"/>
      <c r="AI1583" s="29">
        <v>4</v>
      </c>
      <c r="AJ1583" s="26"/>
      <c r="AK1583" s="26"/>
      <c r="AL1583" s="26"/>
      <c r="AM1583" s="29"/>
      <c r="AN1583" s="29"/>
      <c r="AO1583" s="29"/>
      <c r="AP1583" s="29">
        <v>2</v>
      </c>
      <c r="AQ1583" s="29">
        <v>6</v>
      </c>
      <c r="AR1583" s="26">
        <v>3</v>
      </c>
      <c r="AS1583" s="26"/>
      <c r="AT1583" s="29"/>
      <c r="AU1583" s="26"/>
      <c r="AV1583" s="29">
        <v>1</v>
      </c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211" t="s">
        <v>2437</v>
      </c>
      <c r="AV1587" s="179"/>
      <c r="AW1587" s="179"/>
      <c r="AX1587" s="179"/>
      <c r="AY1587" s="179"/>
      <c r="AZ1587" s="179"/>
      <c r="BA1587" s="179"/>
      <c r="BB1587" s="179"/>
      <c r="BC1587" s="179"/>
      <c r="BD1587" s="179"/>
      <c r="BE1587" s="179"/>
      <c r="BF1587" s="179"/>
      <c r="BG1587" s="175"/>
      <c r="BH1587" s="175"/>
      <c r="BI1587" s="175"/>
      <c r="BJ1587" s="127"/>
      <c r="BK1587" s="177" t="s">
        <v>2436</v>
      </c>
      <c r="BL1587" s="177"/>
      <c r="BM1587" s="177"/>
      <c r="BN1587" s="177"/>
      <c r="BO1587" s="177"/>
      <c r="BP1587" s="151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2"/>
      <c r="T1588" s="152"/>
      <c r="U1588" s="152"/>
      <c r="V1588" s="152"/>
      <c r="W1588" s="152"/>
      <c r="X1588" s="152"/>
      <c r="Y1588" s="152"/>
      <c r="Z1588" s="152"/>
      <c r="AA1588" s="152"/>
      <c r="AB1588" s="152"/>
      <c r="AC1588" s="152"/>
      <c r="AD1588" s="152"/>
      <c r="AE1588" s="152"/>
      <c r="AF1588" s="152"/>
      <c r="AG1588" s="152"/>
      <c r="AH1588" s="152"/>
      <c r="AI1588" s="152"/>
      <c r="AJ1588" s="152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0"/>
      <c r="BB1588" s="141"/>
      <c r="BC1588" s="141"/>
      <c r="BD1588" s="152"/>
      <c r="BE1588" s="128"/>
      <c r="BF1588" s="151"/>
      <c r="BG1588" s="169" t="s">
        <v>2274</v>
      </c>
      <c r="BH1588" s="169"/>
      <c r="BI1588" s="169"/>
      <c r="BJ1588" s="127"/>
      <c r="BK1588" s="169" t="s">
        <v>2275</v>
      </c>
      <c r="BL1588" s="169"/>
      <c r="BM1588" s="169"/>
      <c r="BN1588" s="152"/>
      <c r="BO1588" s="151"/>
      <c r="BP1588" s="151"/>
      <c r="BQ1588" s="152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2"/>
      <c r="T1589" s="152"/>
      <c r="U1589" s="152"/>
      <c r="V1589" s="152"/>
      <c r="W1589" s="152"/>
      <c r="X1589" s="152"/>
      <c r="Y1589" s="152"/>
      <c r="Z1589" s="152"/>
      <c r="AA1589" s="152"/>
      <c r="AB1589" s="152"/>
      <c r="AC1589" s="152"/>
      <c r="AD1589" s="152"/>
      <c r="AE1589" s="152"/>
      <c r="AF1589" s="152"/>
      <c r="AG1589" s="152"/>
      <c r="AH1589" s="152"/>
      <c r="AI1589" s="152"/>
      <c r="AJ1589" s="152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0"/>
      <c r="BB1589" s="127"/>
      <c r="BC1589" s="127"/>
      <c r="BD1589" s="152"/>
      <c r="BE1589" s="129" t="s">
        <v>2279</v>
      </c>
      <c r="BF1589" s="151"/>
      <c r="BG1589" s="175"/>
      <c r="BH1589" s="175"/>
      <c r="BI1589" s="175"/>
      <c r="BJ1589" s="127"/>
      <c r="BK1589" s="177" t="s">
        <v>2426</v>
      </c>
      <c r="BL1589" s="177"/>
      <c r="BM1589" s="177"/>
      <c r="BN1589" s="177"/>
      <c r="BO1589" s="177"/>
      <c r="BP1589" s="151"/>
      <c r="BQ1589" s="152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2"/>
      <c r="T1590" s="152"/>
      <c r="U1590" s="152"/>
      <c r="V1590" s="152"/>
      <c r="W1590" s="152"/>
      <c r="X1590" s="152"/>
      <c r="Y1590" s="152"/>
      <c r="Z1590" s="152"/>
      <c r="AA1590" s="152"/>
      <c r="AB1590" s="152"/>
      <c r="AC1590" s="152"/>
      <c r="AD1590" s="152"/>
      <c r="AE1590" s="152"/>
      <c r="AF1590" s="152"/>
      <c r="AG1590" s="152"/>
      <c r="AH1590" s="152"/>
      <c r="AI1590" s="152"/>
      <c r="AJ1590" s="152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0"/>
      <c r="AZ1590" s="150"/>
      <c r="BA1590" s="150"/>
      <c r="BB1590" s="141"/>
      <c r="BC1590" s="141"/>
      <c r="BD1590" s="152"/>
      <c r="BE1590" s="151"/>
      <c r="BF1590" s="151"/>
      <c r="BG1590" s="169" t="s">
        <v>2274</v>
      </c>
      <c r="BH1590" s="169"/>
      <c r="BI1590" s="169"/>
      <c r="BJ1590" s="151"/>
      <c r="BK1590" s="169" t="s">
        <v>2275</v>
      </c>
      <c r="BL1590" s="169"/>
      <c r="BM1590" s="169"/>
      <c r="BN1590" s="152"/>
      <c r="BO1590" s="151"/>
      <c r="BP1590" s="151"/>
      <c r="BQ1590" s="152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2"/>
      <c r="T1591" s="152"/>
      <c r="U1591" s="152"/>
      <c r="V1591" s="152"/>
      <c r="W1591" s="152"/>
      <c r="X1591" s="152"/>
      <c r="Y1591" s="152"/>
      <c r="Z1591" s="152"/>
      <c r="AA1591" s="152"/>
      <c r="AB1591" s="152"/>
      <c r="AC1591" s="152"/>
      <c r="AD1591" s="152"/>
      <c r="AE1591" s="152"/>
      <c r="AF1591" s="152"/>
      <c r="AG1591" s="152"/>
      <c r="AH1591" s="152"/>
      <c r="AI1591" s="152"/>
      <c r="AJ1591" s="152"/>
      <c r="AK1591" s="73"/>
      <c r="AL1591" s="73"/>
      <c r="AM1591" s="73"/>
      <c r="AN1591" s="73"/>
      <c r="AO1591" s="73"/>
      <c r="AP1591" s="73"/>
      <c r="AQ1591" s="152"/>
      <c r="AR1591" s="152"/>
      <c r="AS1591" s="152"/>
      <c r="AT1591" s="152"/>
      <c r="AU1591" s="152"/>
      <c r="AV1591" s="152"/>
      <c r="AW1591" s="152"/>
      <c r="AX1591" s="152"/>
      <c r="AY1591" s="152"/>
      <c r="AZ1591" s="152"/>
      <c r="BA1591" s="131"/>
      <c r="BB1591" s="130"/>
      <c r="BC1591" s="130"/>
      <c r="BD1591" s="152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2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2"/>
      <c r="T1592" s="152"/>
      <c r="U1592" s="152"/>
      <c r="V1592" s="152"/>
      <c r="W1592" s="152"/>
      <c r="X1592" s="152"/>
      <c r="Y1592" s="152"/>
      <c r="Z1592" s="152"/>
      <c r="AA1592" s="152"/>
      <c r="AB1592" s="152"/>
      <c r="AC1592" s="152"/>
      <c r="AD1592" s="152"/>
      <c r="AE1592" s="152"/>
      <c r="AF1592" s="152"/>
      <c r="AG1592" s="152"/>
      <c r="AH1592" s="152"/>
      <c r="AI1592" s="152"/>
      <c r="AJ1592" s="152"/>
      <c r="AK1592" s="73"/>
      <c r="AL1592" s="73"/>
      <c r="AM1592" s="73"/>
      <c r="AN1592" s="73"/>
      <c r="AO1592" s="73"/>
      <c r="AP1592" s="73"/>
      <c r="AQ1592" s="152"/>
      <c r="AR1592" s="152"/>
      <c r="AS1592" s="152"/>
      <c r="AT1592" s="152"/>
      <c r="AU1592" s="152"/>
      <c r="AV1592" s="152"/>
      <c r="AW1592" s="152"/>
      <c r="AX1592" s="152"/>
      <c r="AY1592" s="152"/>
      <c r="AZ1592" s="152"/>
      <c r="BA1592" s="142"/>
      <c r="BB1592" s="142"/>
      <c r="BC1592" s="142"/>
      <c r="BD1592" s="152"/>
      <c r="BE1592" s="130" t="s">
        <v>2277</v>
      </c>
      <c r="BF1592" s="170"/>
      <c r="BG1592" s="170"/>
      <c r="BH1592" s="170"/>
      <c r="BI1592" s="151"/>
      <c r="BJ1592" s="171" t="s">
        <v>2278</v>
      </c>
      <c r="BK1592" s="171"/>
      <c r="BL1592" s="171"/>
      <c r="BM1592" s="220"/>
      <c r="BN1592" s="220"/>
      <c r="BO1592" s="220"/>
      <c r="BP1592" s="220"/>
      <c r="BQ1592" s="152"/>
    </row>
    <row r="1593" spans="1:69" ht="12.75">
      <c r="A1593" s="6"/>
      <c r="B1593" s="35"/>
      <c r="C1593" s="47"/>
      <c r="D1593" s="47"/>
      <c r="E1593" s="153"/>
      <c r="F1593" s="153"/>
      <c r="G1593" s="153"/>
      <c r="H1593" s="153"/>
      <c r="I1593" s="153"/>
      <c r="J1593" s="153"/>
      <c r="K1593" s="153"/>
      <c r="L1593" s="153"/>
      <c r="M1593" s="153"/>
      <c r="N1593" s="153"/>
      <c r="O1593" s="153"/>
      <c r="P1593" s="153"/>
      <c r="Q1593" s="153"/>
      <c r="R1593" s="40"/>
      <c r="S1593" s="152"/>
      <c r="T1593" s="152"/>
      <c r="U1593" s="152"/>
      <c r="V1593" s="152"/>
      <c r="W1593" s="152"/>
      <c r="X1593" s="152"/>
      <c r="Y1593" s="152"/>
      <c r="Z1593" s="152"/>
      <c r="AA1593" s="152"/>
      <c r="AB1593" s="152"/>
      <c r="AC1593" s="152"/>
      <c r="AD1593" s="152"/>
      <c r="AE1593" s="152"/>
      <c r="AF1593" s="152"/>
      <c r="AG1593" s="152"/>
      <c r="AH1593" s="152"/>
      <c r="AI1593" s="152"/>
      <c r="AJ1593" s="152"/>
      <c r="AK1593" s="73"/>
      <c r="AL1593" s="73"/>
      <c r="AM1593" s="73"/>
      <c r="AN1593" s="73"/>
      <c r="AO1593" s="73"/>
      <c r="AP1593" s="73"/>
      <c r="AQ1593" s="152"/>
      <c r="AR1593" s="152"/>
      <c r="AS1593" s="152"/>
      <c r="AT1593" s="152"/>
      <c r="AU1593" s="152"/>
      <c r="AV1593" s="152"/>
      <c r="AW1593" s="152"/>
      <c r="AX1593" s="152"/>
      <c r="AY1593" s="152"/>
      <c r="AZ1593" s="152"/>
      <c r="BA1593" s="150"/>
      <c r="BB1593" s="150"/>
      <c r="BC1593" s="150"/>
      <c r="BD1593" s="152"/>
      <c r="BE1593" s="151"/>
      <c r="BF1593" s="151"/>
      <c r="BG1593" s="151"/>
      <c r="BH1593" s="151"/>
      <c r="BI1593" s="151"/>
      <c r="BJ1593" s="151"/>
      <c r="BK1593" s="151"/>
      <c r="BL1593" s="151"/>
      <c r="BM1593" s="151"/>
      <c r="BN1593" s="151"/>
      <c r="BO1593" s="151"/>
      <c r="BP1593" s="151"/>
      <c r="BQ1593" s="152"/>
    </row>
    <row r="1594" spans="1:69" ht="25.5" customHeight="1">
      <c r="A1594" s="152"/>
      <c r="B1594" s="152"/>
      <c r="C1594" s="152"/>
      <c r="D1594" s="152"/>
      <c r="E1594" s="152"/>
      <c r="F1594" s="152"/>
      <c r="G1594" s="152"/>
      <c r="H1594" s="152"/>
      <c r="I1594" s="152"/>
      <c r="J1594" s="152"/>
      <c r="K1594" s="152"/>
      <c r="L1594" s="152"/>
      <c r="M1594" s="152"/>
      <c r="N1594" s="152"/>
      <c r="O1594" s="152"/>
      <c r="P1594" s="152"/>
      <c r="Q1594" s="152"/>
      <c r="R1594" s="152"/>
      <c r="S1594" s="152"/>
      <c r="T1594" s="152"/>
      <c r="U1594" s="152"/>
      <c r="V1594" s="152"/>
      <c r="W1594" s="152"/>
      <c r="X1594" s="152"/>
      <c r="Y1594" s="152"/>
      <c r="Z1594" s="152"/>
      <c r="AA1594" s="152"/>
      <c r="AB1594" s="152"/>
      <c r="AC1594" s="152"/>
      <c r="AD1594" s="152"/>
      <c r="AE1594" s="152"/>
      <c r="AF1594" s="152"/>
      <c r="AG1594" s="152"/>
      <c r="AH1594" s="152"/>
      <c r="AI1594" s="152"/>
      <c r="AJ1594" s="152"/>
      <c r="AK1594" s="152"/>
      <c r="AL1594" s="152"/>
      <c r="AM1594" s="152"/>
      <c r="AN1594" s="152"/>
      <c r="AO1594" s="152"/>
      <c r="AP1594" s="152"/>
      <c r="AQ1594" s="152"/>
      <c r="AR1594" s="152"/>
      <c r="AS1594" s="152"/>
      <c r="AT1594" s="152"/>
      <c r="AU1594" s="152"/>
      <c r="AV1594" s="152"/>
      <c r="AW1594" s="152"/>
      <c r="AX1594" s="152"/>
      <c r="AY1594" s="152"/>
      <c r="AZ1594" s="152"/>
      <c r="BA1594" s="154"/>
      <c r="BB1594" s="154"/>
      <c r="BC1594" s="150"/>
      <c r="BD1594" s="152"/>
      <c r="BE1594" s="222" t="s">
        <v>2276</v>
      </c>
      <c r="BF1594" s="222"/>
      <c r="BG1594" s="167" t="s">
        <v>2434</v>
      </c>
      <c r="BH1594" s="167"/>
      <c r="BI1594" s="152"/>
      <c r="BJ1594" s="221" t="s">
        <v>2427</v>
      </c>
      <c r="BK1594" s="221"/>
      <c r="BL1594" s="221"/>
      <c r="BM1594" s="221"/>
      <c r="BN1594" s="151"/>
      <c r="BO1594" s="151"/>
      <c r="BP1594" s="151"/>
      <c r="BQ1594" s="152"/>
    </row>
  </sheetData>
  <sheetProtection/>
  <mergeCells count="99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AU1587:BF1587"/>
    <mergeCell ref="C5:S5"/>
    <mergeCell ref="BM9:BM10"/>
    <mergeCell ref="BN9:BN10"/>
    <mergeCell ref="BO9:BO10"/>
    <mergeCell ref="BP9:BP10"/>
    <mergeCell ref="BO7:BQ8"/>
    <mergeCell ref="BI8:BI10"/>
    <mergeCell ref="AW7:AW10"/>
    <mergeCell ref="AX7:AZ7"/>
  </mergeCells>
  <printOptions/>
  <pageMargins left="0" right="0" top="0" bottom="0" header="0.31496062992125984" footer="0.31496062992125984"/>
  <pageSetup fitToHeight="1" fitToWidth="1" horizontalDpi="600" verticalDpi="600" orientation="landscape" pageOrder="overThenDown" paperSize="9" scale="22" r:id="rId1"/>
  <headerFooter>
    <oddFooter>&amp;L68B10ADF&amp;CФорма № 6-8, Підрозділ: Шевченківський районний суд міста Києва,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7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3" t="s">
        <v>1560</v>
      </c>
      <c r="B2" s="263" t="s">
        <v>1561</v>
      </c>
      <c r="C2" s="253" t="s">
        <v>84</v>
      </c>
      <c r="D2" s="145"/>
      <c r="E2" s="232" t="s">
        <v>1516</v>
      </c>
      <c r="F2" s="257"/>
      <c r="G2" s="233"/>
      <c r="H2" s="244" t="s">
        <v>1519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6"/>
      <c r="AC2" s="236" t="s">
        <v>1462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37"/>
      <c r="AT2" s="244" t="s">
        <v>1531</v>
      </c>
      <c r="AU2" s="245"/>
      <c r="AV2" s="245"/>
      <c r="AW2" s="245"/>
      <c r="AX2" s="245"/>
      <c r="AY2" s="245"/>
      <c r="AZ2" s="245"/>
      <c r="BA2" s="246"/>
    </row>
    <row r="3" spans="1:53" ht="12.75" customHeight="1">
      <c r="A3" s="264"/>
      <c r="B3" s="264"/>
      <c r="C3" s="254"/>
      <c r="D3" s="146"/>
      <c r="E3" s="234"/>
      <c r="F3" s="258"/>
      <c r="G3" s="235"/>
      <c r="H3" s="247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/>
      <c r="AC3" s="250" t="s">
        <v>1584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2"/>
      <c r="AO3" s="228" t="s">
        <v>1543</v>
      </c>
      <c r="AP3" s="228"/>
      <c r="AQ3" s="228"/>
      <c r="AR3" s="232" t="s">
        <v>1529</v>
      </c>
      <c r="AS3" s="233"/>
      <c r="AT3" s="247"/>
      <c r="AU3" s="248"/>
      <c r="AV3" s="248"/>
      <c r="AW3" s="248"/>
      <c r="AX3" s="248"/>
      <c r="AY3" s="248"/>
      <c r="AZ3" s="248"/>
      <c r="BA3" s="249"/>
    </row>
    <row r="4" spans="1:53" ht="12.75" customHeight="1">
      <c r="A4" s="264"/>
      <c r="B4" s="264"/>
      <c r="C4" s="254"/>
      <c r="D4" s="146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29" t="s">
        <v>1525</v>
      </c>
      <c r="M4" s="229" t="s">
        <v>37</v>
      </c>
      <c r="N4" s="229" t="s">
        <v>1526</v>
      </c>
      <c r="O4" s="229" t="s">
        <v>1569</v>
      </c>
      <c r="P4" s="228" t="s">
        <v>1570</v>
      </c>
      <c r="Q4" s="250" t="s">
        <v>1571</v>
      </c>
      <c r="R4" s="251"/>
      <c r="S4" s="251"/>
      <c r="T4" s="251"/>
      <c r="U4" s="252"/>
      <c r="V4" s="250" t="s">
        <v>1576</v>
      </c>
      <c r="W4" s="251"/>
      <c r="X4" s="251"/>
      <c r="Y4" s="251"/>
      <c r="Z4" s="251"/>
      <c r="AA4" s="251"/>
      <c r="AB4" s="252"/>
      <c r="AC4" s="228" t="s">
        <v>1470</v>
      </c>
      <c r="AD4" s="228"/>
      <c r="AE4" s="228"/>
      <c r="AF4" s="228"/>
      <c r="AG4" s="228"/>
      <c r="AH4" s="228"/>
      <c r="AI4" s="228"/>
      <c r="AJ4" s="229" t="s">
        <v>1481</v>
      </c>
      <c r="AK4" s="229" t="s">
        <v>1540</v>
      </c>
      <c r="AL4" s="229" t="s">
        <v>1541</v>
      </c>
      <c r="AM4" s="229" t="s">
        <v>1479</v>
      </c>
      <c r="AN4" s="229" t="s">
        <v>1542</v>
      </c>
      <c r="AO4" s="229" t="s">
        <v>1471</v>
      </c>
      <c r="AP4" s="236" t="s">
        <v>1466</v>
      </c>
      <c r="AQ4" s="237"/>
      <c r="AR4" s="234"/>
      <c r="AS4" s="235"/>
      <c r="AT4" s="228" t="s">
        <v>1532</v>
      </c>
      <c r="AU4" s="229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64"/>
      <c r="B5" s="264"/>
      <c r="C5" s="254"/>
      <c r="D5" s="146"/>
      <c r="E5" s="228"/>
      <c r="F5" s="228"/>
      <c r="G5" s="228"/>
      <c r="H5" s="228"/>
      <c r="I5" s="228" t="s">
        <v>1522</v>
      </c>
      <c r="J5" s="229" t="s">
        <v>1523</v>
      </c>
      <c r="K5" s="228" t="s">
        <v>1524</v>
      </c>
      <c r="L5" s="230"/>
      <c r="M5" s="230"/>
      <c r="N5" s="230"/>
      <c r="O5" s="230"/>
      <c r="P5" s="228"/>
      <c r="Q5" s="229" t="s">
        <v>1572</v>
      </c>
      <c r="R5" s="229" t="s">
        <v>1573</v>
      </c>
      <c r="S5" s="229" t="s">
        <v>1574</v>
      </c>
      <c r="T5" s="229" t="s">
        <v>1575</v>
      </c>
      <c r="U5" s="229" t="s">
        <v>1501</v>
      </c>
      <c r="V5" s="228" t="s">
        <v>1577</v>
      </c>
      <c r="W5" s="228" t="s">
        <v>1578</v>
      </c>
      <c r="X5" s="250" t="s">
        <v>1579</v>
      </c>
      <c r="Y5" s="259"/>
      <c r="Z5" s="259"/>
      <c r="AA5" s="259"/>
      <c r="AB5" s="260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0"/>
      <c r="AK5" s="230"/>
      <c r="AL5" s="230"/>
      <c r="AM5" s="230"/>
      <c r="AN5" s="230"/>
      <c r="AO5" s="230"/>
      <c r="AP5" s="229" t="s">
        <v>1544</v>
      </c>
      <c r="AQ5" s="229" t="s">
        <v>1528</v>
      </c>
      <c r="AR5" s="228" t="s">
        <v>1479</v>
      </c>
      <c r="AS5" s="240" t="s">
        <v>1530</v>
      </c>
      <c r="AT5" s="228"/>
      <c r="AU5" s="230"/>
      <c r="AV5" s="228" t="s">
        <v>1535</v>
      </c>
      <c r="AW5" s="239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64"/>
      <c r="B6" s="264"/>
      <c r="C6" s="255"/>
      <c r="D6" s="143"/>
      <c r="E6" s="228"/>
      <c r="F6" s="228"/>
      <c r="G6" s="228"/>
      <c r="H6" s="228"/>
      <c r="I6" s="228"/>
      <c r="J6" s="230"/>
      <c r="K6" s="228"/>
      <c r="L6" s="230"/>
      <c r="M6" s="230"/>
      <c r="N6" s="230"/>
      <c r="O6" s="230"/>
      <c r="P6" s="228"/>
      <c r="Q6" s="230"/>
      <c r="R6" s="230"/>
      <c r="S6" s="230"/>
      <c r="T6" s="230"/>
      <c r="U6" s="230"/>
      <c r="V6" s="228"/>
      <c r="W6" s="228"/>
      <c r="X6" s="229" t="s">
        <v>1471</v>
      </c>
      <c r="Y6" s="250" t="s">
        <v>1466</v>
      </c>
      <c r="Z6" s="251"/>
      <c r="AA6" s="251"/>
      <c r="AB6" s="252"/>
      <c r="AC6" s="228"/>
      <c r="AD6" s="228"/>
      <c r="AE6" s="228"/>
      <c r="AF6" s="228"/>
      <c r="AG6" s="228"/>
      <c r="AH6" s="228"/>
      <c r="AI6" s="228"/>
      <c r="AJ6" s="230"/>
      <c r="AK6" s="230"/>
      <c r="AL6" s="230"/>
      <c r="AM6" s="230"/>
      <c r="AN6" s="230"/>
      <c r="AO6" s="230"/>
      <c r="AP6" s="230"/>
      <c r="AQ6" s="230"/>
      <c r="AR6" s="228"/>
      <c r="AS6" s="241"/>
      <c r="AT6" s="228"/>
      <c r="AU6" s="230"/>
      <c r="AV6" s="228"/>
      <c r="AW6" s="239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65"/>
      <c r="B7" s="265"/>
      <c r="C7" s="256"/>
      <c r="D7" s="144"/>
      <c r="E7" s="228"/>
      <c r="F7" s="228"/>
      <c r="G7" s="228"/>
      <c r="H7" s="228"/>
      <c r="I7" s="228"/>
      <c r="J7" s="231"/>
      <c r="K7" s="228"/>
      <c r="L7" s="231"/>
      <c r="M7" s="231"/>
      <c r="N7" s="231"/>
      <c r="O7" s="231"/>
      <c r="P7" s="228"/>
      <c r="Q7" s="231"/>
      <c r="R7" s="231"/>
      <c r="S7" s="231"/>
      <c r="T7" s="231"/>
      <c r="U7" s="231"/>
      <c r="V7" s="228"/>
      <c r="W7" s="228"/>
      <c r="X7" s="231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1"/>
      <c r="AK7" s="231"/>
      <c r="AL7" s="231"/>
      <c r="AM7" s="231"/>
      <c r="AN7" s="231"/>
      <c r="AO7" s="231"/>
      <c r="AP7" s="231"/>
      <c r="AQ7" s="231"/>
      <c r="AR7" s="228"/>
      <c r="AS7" s="242"/>
      <c r="AT7" s="228"/>
      <c r="AU7" s="231"/>
      <c r="AV7" s="228"/>
      <c r="AW7" s="239"/>
      <c r="AX7" s="228"/>
      <c r="AY7" s="228"/>
      <c r="AZ7" s="228"/>
      <c r="BA7" s="228"/>
    </row>
    <row r="8" spans="1:58" ht="10.5" customHeight="1">
      <c r="A8" s="147" t="s">
        <v>923</v>
      </c>
      <c r="B8" s="147" t="s">
        <v>925</v>
      </c>
      <c r="C8" s="147" t="s">
        <v>85</v>
      </c>
      <c r="D8" s="147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1"/>
      <c r="B10" s="262"/>
      <c r="C10" s="266" t="s">
        <v>86</v>
      </c>
      <c r="D10" s="267"/>
      <c r="E10" s="268"/>
      <c r="F10" s="26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6</v>
      </c>
      <c r="G19" s="26">
        <v>6</v>
      </c>
      <c r="H19" s="26"/>
      <c r="I19" s="26">
        <v>3</v>
      </c>
      <c r="J19" s="26"/>
      <c r="K19" s="26">
        <v>1</v>
      </c>
      <c r="L19" s="26">
        <v>3</v>
      </c>
      <c r="M19" s="26">
        <v>1</v>
      </c>
      <c r="N19" s="26">
        <v>2</v>
      </c>
      <c r="O19" s="26"/>
      <c r="P19" s="26"/>
      <c r="Q19" s="26"/>
      <c r="R19" s="26"/>
      <c r="S19" s="26">
        <v>6</v>
      </c>
      <c r="T19" s="26"/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  <c r="AJ19" s="26"/>
      <c r="AK19" s="26"/>
      <c r="AL19" s="26"/>
      <c r="AM19" s="26">
        <v>2</v>
      </c>
      <c r="AN19" s="26"/>
      <c r="AO19" s="26">
        <v>3</v>
      </c>
      <c r="AP19" s="26">
        <v>3</v>
      </c>
      <c r="AQ19" s="26"/>
      <c r="AR19" s="26"/>
      <c r="AS19" s="26"/>
      <c r="AT19" s="26">
        <v>1</v>
      </c>
      <c r="AU19" s="26"/>
      <c r="AV19" s="26"/>
      <c r="AW19" s="26">
        <v>1</v>
      </c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2</v>
      </c>
      <c r="G20" s="26">
        <v>2</v>
      </c>
      <c r="H20" s="26"/>
      <c r="I20" s="26">
        <v>1</v>
      </c>
      <c r="J20" s="26"/>
      <c r="K20" s="26">
        <v>1</v>
      </c>
      <c r="L20" s="26">
        <v>1</v>
      </c>
      <c r="M20" s="26"/>
      <c r="N20" s="26">
        <v>1</v>
      </c>
      <c r="O20" s="26"/>
      <c r="P20" s="26"/>
      <c r="Q20" s="26"/>
      <c r="R20" s="26"/>
      <c r="S20" s="26">
        <v>2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v>1</v>
      </c>
      <c r="AF20" s="26"/>
      <c r="AG20" s="26"/>
      <c r="AH20" s="26"/>
      <c r="AI20" s="26">
        <v>1</v>
      </c>
      <c r="AJ20" s="26"/>
      <c r="AK20" s="26"/>
      <c r="AL20" s="26"/>
      <c r="AM20" s="26">
        <v>1</v>
      </c>
      <c r="AN20" s="26"/>
      <c r="AO20" s="26"/>
      <c r="AP20" s="26"/>
      <c r="AQ20" s="26"/>
      <c r="AR20" s="26"/>
      <c r="AS20" s="26"/>
      <c r="AT20" s="26">
        <v>1</v>
      </c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2310</v>
      </c>
      <c r="D21" s="116"/>
      <c r="E21" s="26"/>
      <c r="F21" s="26">
        <v>4</v>
      </c>
      <c r="G21" s="26">
        <v>4</v>
      </c>
      <c r="H21" s="26"/>
      <c r="I21" s="26">
        <v>2</v>
      </c>
      <c r="J21" s="26"/>
      <c r="K21" s="26"/>
      <c r="L21" s="26">
        <v>2</v>
      </c>
      <c r="M21" s="26">
        <v>1</v>
      </c>
      <c r="N21" s="26">
        <v>1</v>
      </c>
      <c r="O21" s="26"/>
      <c r="P21" s="26"/>
      <c r="Q21" s="26"/>
      <c r="R21" s="26"/>
      <c r="S21" s="26">
        <v>4</v>
      </c>
      <c r="T21" s="26"/>
      <c r="U21" s="26"/>
      <c r="V21" s="26"/>
      <c r="W21" s="26"/>
      <c r="X21" s="26">
        <v>2</v>
      </c>
      <c r="Y21" s="26">
        <v>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>
        <v>1</v>
      </c>
      <c r="AN21" s="26"/>
      <c r="AO21" s="26">
        <v>3</v>
      </c>
      <c r="AP21" s="26">
        <v>3</v>
      </c>
      <c r="AQ21" s="26"/>
      <c r="AR21" s="26"/>
      <c r="AS21" s="26"/>
      <c r="AT21" s="26"/>
      <c r="AU21" s="26"/>
      <c r="AV21" s="26"/>
      <c r="AW21" s="26">
        <v>1</v>
      </c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2311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>
        <v>2</v>
      </c>
      <c r="F25" s="26">
        <v>2</v>
      </c>
      <c r="G25" s="26">
        <v>4</v>
      </c>
      <c r="H25" s="26"/>
      <c r="I25" s="26">
        <v>1</v>
      </c>
      <c r="J25" s="26"/>
      <c r="K25" s="26"/>
      <c r="L25" s="26">
        <v>2</v>
      </c>
      <c r="M25" s="26">
        <v>1</v>
      </c>
      <c r="N25" s="26">
        <v>1</v>
      </c>
      <c r="O25" s="26"/>
      <c r="P25" s="26"/>
      <c r="Q25" s="26"/>
      <c r="R25" s="26">
        <v>1</v>
      </c>
      <c r="S25" s="26"/>
      <c r="T25" s="26">
        <v>3</v>
      </c>
      <c r="U25" s="26"/>
      <c r="V25" s="26"/>
      <c r="W25" s="26"/>
      <c r="X25" s="26">
        <v>3</v>
      </c>
      <c r="Y25" s="26">
        <v>3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4</v>
      </c>
      <c r="AP25" s="26">
        <v>4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>
        <v>1</v>
      </c>
      <c r="I26" s="26"/>
      <c r="J26" s="26"/>
      <c r="K26" s="26">
        <v>1</v>
      </c>
      <c r="L26" s="26"/>
      <c r="M26" s="26"/>
      <c r="N26" s="26">
        <v>1</v>
      </c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</v>
      </c>
      <c r="AN26" s="26"/>
      <c r="AO26" s="26"/>
      <c r="AP26" s="26"/>
      <c r="AQ26" s="26"/>
      <c r="AR26" s="26"/>
      <c r="AS26" s="26"/>
      <c r="AT26" s="26"/>
      <c r="AU26" s="26">
        <v>1</v>
      </c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2310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2311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9</v>
      </c>
      <c r="G45" s="26">
        <f t="shared" si="0"/>
        <v>11</v>
      </c>
      <c r="H45" s="26">
        <f t="shared" si="0"/>
        <v>1</v>
      </c>
      <c r="I45" s="26">
        <f t="shared" si="0"/>
        <v>4</v>
      </c>
      <c r="J45" s="26">
        <f t="shared" si="0"/>
        <v>0</v>
      </c>
      <c r="K45" s="26">
        <f t="shared" si="0"/>
        <v>2</v>
      </c>
      <c r="L45" s="26">
        <f t="shared" si="0"/>
        <v>5</v>
      </c>
      <c r="M45" s="26">
        <f t="shared" si="0"/>
        <v>2</v>
      </c>
      <c r="N45" s="26">
        <f t="shared" si="0"/>
        <v>4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2</v>
      </c>
      <c r="S45" s="26">
        <f t="shared" si="0"/>
        <v>6</v>
      </c>
      <c r="T45" s="26">
        <f t="shared" si="0"/>
        <v>3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5</v>
      </c>
      <c r="Y45" s="26">
        <f t="shared" si="0"/>
        <v>5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3</v>
      </c>
      <c r="AN45" s="26">
        <f t="shared" si="1"/>
        <v>0</v>
      </c>
      <c r="AO45" s="26">
        <f t="shared" si="1"/>
        <v>7</v>
      </c>
      <c r="AP45" s="26">
        <f t="shared" si="1"/>
        <v>7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1</v>
      </c>
      <c r="AV45" s="26">
        <f t="shared" si="1"/>
        <v>0</v>
      </c>
      <c r="AW45" s="26">
        <f t="shared" si="1"/>
        <v>1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2</v>
      </c>
      <c r="G46" s="26">
        <v>2</v>
      </c>
      <c r="H46" s="26"/>
      <c r="I46" s="26">
        <v>1</v>
      </c>
      <c r="J46" s="26"/>
      <c r="K46" s="26"/>
      <c r="L46" s="26">
        <v>1</v>
      </c>
      <c r="M46" s="26">
        <v>1</v>
      </c>
      <c r="N46" s="26"/>
      <c r="O46" s="26"/>
      <c r="P46" s="26"/>
      <c r="Q46" s="26"/>
      <c r="R46" s="26"/>
      <c r="S46" s="26">
        <v>2</v>
      </c>
      <c r="T46" s="26"/>
      <c r="U46" s="26"/>
      <c r="V46" s="26"/>
      <c r="W46" s="26"/>
      <c r="X46" s="26">
        <v>2</v>
      </c>
      <c r="Y46" s="26">
        <v>2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>
        <v>1</v>
      </c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31:52" ht="12.75" customHeight="1">
      <c r="AE50" s="178" t="s">
        <v>2438</v>
      </c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26"/>
      <c r="AQ50" s="175"/>
      <c r="AR50" s="175"/>
      <c r="AS50" s="175"/>
      <c r="AT50" s="127"/>
      <c r="AU50" s="227" t="s">
        <v>2436</v>
      </c>
      <c r="AV50" s="227"/>
      <c r="AW50" s="227"/>
      <c r="AX50" s="227"/>
      <c r="AY50" s="227"/>
      <c r="AZ50" s="227"/>
    </row>
    <row r="51" spans="40:52" ht="12.75" customHeight="1">
      <c r="AN51" s="128"/>
      <c r="AO51" s="128"/>
      <c r="AP51" s="126"/>
      <c r="AQ51" s="169" t="s">
        <v>2274</v>
      </c>
      <c r="AR51" s="169"/>
      <c r="AS51" s="169"/>
      <c r="AT51" s="127"/>
      <c r="AU51" s="169" t="s">
        <v>2275</v>
      </c>
      <c r="AV51" s="169"/>
      <c r="AW51" s="169"/>
      <c r="AX51" s="169"/>
      <c r="AY51" s="169"/>
      <c r="AZ51" s="169"/>
    </row>
    <row r="52" spans="40:52" ht="12.75" customHeight="1">
      <c r="AN52" s="176" t="s">
        <v>2279</v>
      </c>
      <c r="AO52" s="176"/>
      <c r="AP52" s="126"/>
      <c r="AQ52" s="175"/>
      <c r="AR52" s="175"/>
      <c r="AS52" s="175"/>
      <c r="AT52" s="127"/>
      <c r="AU52" s="227" t="s">
        <v>2426</v>
      </c>
      <c r="AV52" s="227"/>
      <c r="AW52" s="227"/>
      <c r="AX52" s="227"/>
      <c r="AY52" s="227"/>
      <c r="AZ52" s="227"/>
    </row>
    <row r="53" spans="40:52" ht="12.75" customHeight="1">
      <c r="AN53" s="126"/>
      <c r="AO53" s="126"/>
      <c r="AP53" s="126"/>
      <c r="AQ53" s="169" t="s">
        <v>2274</v>
      </c>
      <c r="AR53" s="169"/>
      <c r="AS53" s="169"/>
      <c r="AT53" s="126"/>
      <c r="AU53" s="169" t="s">
        <v>2275</v>
      </c>
      <c r="AV53" s="169"/>
      <c r="AW53" s="169"/>
      <c r="AX53" s="169"/>
      <c r="AY53" s="169"/>
      <c r="AZ53" s="169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0"/>
      <c r="AQ55" s="170"/>
      <c r="AR55" s="170"/>
      <c r="AS55" s="126"/>
      <c r="AT55" s="171" t="s">
        <v>2278</v>
      </c>
      <c r="AU55" s="171"/>
      <c r="AV55" s="171"/>
      <c r="AW55" s="172"/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3" t="s">
        <v>2434</v>
      </c>
      <c r="AQ57" s="173"/>
      <c r="AR57" s="173"/>
      <c r="AT57" s="174" t="s">
        <v>2427</v>
      </c>
      <c r="AU57" s="174"/>
      <c r="AV57" s="174"/>
      <c r="AW57" s="174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K4:AK7"/>
    <mergeCell ref="AP5:AP7"/>
    <mergeCell ref="AV4:BA4"/>
    <mergeCell ref="AX5:AX7"/>
    <mergeCell ref="AR5:AR7"/>
    <mergeCell ref="AR3:AS4"/>
    <mergeCell ref="AQ5:AQ7"/>
    <mergeCell ref="AP4:AQ4"/>
    <mergeCell ref="AN4:AN7"/>
    <mergeCell ref="AN52:AO52"/>
    <mergeCell ref="AQ53:AS53"/>
    <mergeCell ref="AQ50:AS50"/>
    <mergeCell ref="AQ52:AS52"/>
    <mergeCell ref="AU51:AZ51"/>
    <mergeCell ref="AT4:AT7"/>
    <mergeCell ref="AY6:AY7"/>
    <mergeCell ref="AE50:AO50"/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Q51:AS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&amp;L68B10ADF&amp;CФорма № 6-8, Підрозділ: Шевченківський районний суд міста Києва,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2" t="s">
        <v>1551</v>
      </c>
      <c r="B5" s="292"/>
      <c r="C5" s="292"/>
      <c r="D5" s="292"/>
      <c r="E5" s="292"/>
      <c r="F5" s="292"/>
      <c r="G5" s="292"/>
      <c r="H5" s="292"/>
    </row>
    <row r="6" spans="2:8" ht="18.75" customHeight="1">
      <c r="B6" s="292" t="s">
        <v>1552</v>
      </c>
      <c r="C6" s="292"/>
      <c r="D6" s="292"/>
      <c r="E6" s="292"/>
      <c r="F6" s="292"/>
      <c r="G6" s="292"/>
      <c r="H6" s="292"/>
    </row>
    <row r="8" spans="4:8" ht="18.75" customHeight="1">
      <c r="D8" s="87" t="s">
        <v>15</v>
      </c>
      <c r="E8" s="291" t="s">
        <v>2428</v>
      </c>
      <c r="F8" s="291"/>
      <c r="G8" s="291"/>
      <c r="H8" s="291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5" t="s">
        <v>6</v>
      </c>
      <c r="C11" s="285"/>
      <c r="D11" s="285"/>
      <c r="E11" s="285" t="s">
        <v>1554</v>
      </c>
      <c r="F11" s="96"/>
    </row>
    <row r="12" spans="1:8" ht="12.75" customHeight="1">
      <c r="A12" s="103"/>
      <c r="B12" s="285"/>
      <c r="C12" s="285"/>
      <c r="D12" s="285"/>
      <c r="E12" s="285"/>
      <c r="F12" s="272" t="s">
        <v>1555</v>
      </c>
      <c r="G12" s="273"/>
      <c r="H12" s="273"/>
    </row>
    <row r="13" spans="1:7" ht="52.5" customHeight="1">
      <c r="A13" s="103"/>
      <c r="B13" s="286" t="s">
        <v>5</v>
      </c>
      <c r="C13" s="287"/>
      <c r="D13" s="288"/>
      <c r="E13" s="91" t="s">
        <v>7</v>
      </c>
      <c r="F13" s="96"/>
      <c r="G13" s="92" t="s">
        <v>2</v>
      </c>
    </row>
    <row r="14" spans="1:6" ht="12.75" customHeight="1">
      <c r="A14" s="103"/>
      <c r="B14" s="298" t="s">
        <v>12</v>
      </c>
      <c r="C14" s="299"/>
      <c r="D14" s="300"/>
      <c r="E14" s="284" t="s">
        <v>11</v>
      </c>
      <c r="F14" s="96"/>
    </row>
    <row r="15" spans="1:6" ht="12.75" customHeight="1">
      <c r="A15" s="103"/>
      <c r="B15" s="301"/>
      <c r="C15" s="302"/>
      <c r="D15" s="303"/>
      <c r="E15" s="284"/>
      <c r="F15" s="96"/>
    </row>
    <row r="16" spans="1:8" ht="12.75" customHeight="1">
      <c r="A16" s="103"/>
      <c r="B16" s="301"/>
      <c r="C16" s="302"/>
      <c r="D16" s="303"/>
      <c r="E16" s="284"/>
      <c r="F16" s="272" t="s">
        <v>1556</v>
      </c>
      <c r="G16" s="273"/>
      <c r="H16" s="273"/>
    </row>
    <row r="17" spans="1:8" ht="22.5" customHeight="1">
      <c r="A17" s="103"/>
      <c r="B17" s="304"/>
      <c r="C17" s="305"/>
      <c r="D17" s="306"/>
      <c r="E17" s="284"/>
      <c r="F17" s="272" t="s">
        <v>1557</v>
      </c>
      <c r="G17" s="273"/>
      <c r="H17" s="273"/>
    </row>
    <row r="18" spans="1:8" ht="12.75" customHeight="1">
      <c r="A18" s="103"/>
      <c r="B18" s="298" t="s">
        <v>8</v>
      </c>
      <c r="C18" s="299"/>
      <c r="D18" s="300"/>
      <c r="E18" s="307" t="s">
        <v>13</v>
      </c>
      <c r="F18" s="289" t="s">
        <v>3</v>
      </c>
      <c r="G18" s="290"/>
      <c r="H18" s="290"/>
    </row>
    <row r="19" spans="1:8" ht="12.75" customHeight="1">
      <c r="A19" s="103"/>
      <c r="B19" s="301"/>
      <c r="C19" s="302"/>
      <c r="D19" s="303"/>
      <c r="E19" s="255"/>
      <c r="F19" s="272" t="s">
        <v>4</v>
      </c>
      <c r="G19" s="273"/>
      <c r="H19" s="273"/>
    </row>
    <row r="20" spans="1:8" ht="11.25" customHeight="1">
      <c r="A20" s="103"/>
      <c r="B20" s="304"/>
      <c r="C20" s="305"/>
      <c r="D20" s="306"/>
      <c r="E20" s="256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6" t="s">
        <v>9</v>
      </c>
      <c r="C34" s="297"/>
      <c r="D34" s="270" t="s">
        <v>2429</v>
      </c>
      <c r="E34" s="270"/>
      <c r="F34" s="270"/>
      <c r="G34" s="270"/>
      <c r="H34" s="271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69" t="s">
        <v>2430</v>
      </c>
      <c r="E36" s="270"/>
      <c r="F36" s="270"/>
      <c r="G36" s="270"/>
      <c r="H36" s="271"/>
      <c r="I36" s="96"/>
    </row>
    <row r="37" spans="1:9" ht="12.75" customHeight="1">
      <c r="A37" s="103"/>
      <c r="B37" s="274" t="s">
        <v>2431</v>
      </c>
      <c r="C37" s="275"/>
      <c r="D37" s="275"/>
      <c r="E37" s="275"/>
      <c r="F37" s="275"/>
      <c r="G37" s="275"/>
      <c r="H37" s="276"/>
      <c r="I37" s="96"/>
    </row>
    <row r="38" spans="1:9" ht="12.75" customHeight="1">
      <c r="A38" s="103"/>
      <c r="B38" s="277" t="s">
        <v>2432</v>
      </c>
      <c r="C38" s="278"/>
      <c r="D38" s="278"/>
      <c r="E38" s="278"/>
      <c r="F38" s="278"/>
      <c r="G38" s="278"/>
      <c r="H38" s="279"/>
      <c r="I38" s="96"/>
    </row>
    <row r="39" spans="1:9" ht="12.75" customHeight="1">
      <c r="A39" s="103"/>
      <c r="B39" s="281" t="s">
        <v>1546</v>
      </c>
      <c r="C39" s="282"/>
      <c r="D39" s="282"/>
      <c r="E39" s="282"/>
      <c r="F39" s="282"/>
      <c r="G39" s="282"/>
      <c r="H39" s="283"/>
      <c r="I39" s="96"/>
    </row>
    <row r="40" spans="1:9" ht="12.75" customHeight="1">
      <c r="A40" s="103"/>
      <c r="B40" s="280" t="s">
        <v>2433</v>
      </c>
      <c r="C40" s="280"/>
      <c r="D40" s="280"/>
      <c r="E40" s="280"/>
      <c r="F40" s="280"/>
      <c r="G40" s="280"/>
      <c r="H40" s="280"/>
      <c r="I40" s="96"/>
    </row>
    <row r="41" spans="1:9" ht="12.75" customHeight="1">
      <c r="A41" s="103"/>
      <c r="B41" s="280"/>
      <c r="C41" s="280"/>
      <c r="D41" s="280"/>
      <c r="E41" s="280"/>
      <c r="F41" s="280"/>
      <c r="G41" s="280"/>
      <c r="H41" s="280"/>
      <c r="I41" s="96"/>
    </row>
    <row r="42" spans="1:9" ht="12.75" customHeight="1">
      <c r="A42" s="103"/>
      <c r="B42" s="293" t="s">
        <v>1547</v>
      </c>
      <c r="C42" s="294"/>
      <c r="D42" s="294"/>
      <c r="E42" s="294"/>
      <c r="F42" s="294"/>
      <c r="G42" s="294"/>
      <c r="H42" s="295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  <headerFooter>
    <oddFooter>&amp;L68B10ADF&amp;C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2" t="s">
        <v>1558</v>
      </c>
      <c r="C3" s="292"/>
      <c r="D3" s="292"/>
      <c r="E3" s="292"/>
      <c r="F3" s="292"/>
      <c r="G3" s="292"/>
      <c r="H3" s="292"/>
    </row>
    <row r="5" spans="4:8" ht="18.75" customHeight="1">
      <c r="D5" s="87" t="s">
        <v>15</v>
      </c>
      <c r="E5" s="291" t="s">
        <v>2428</v>
      </c>
      <c r="F5" s="291"/>
      <c r="G5" s="291"/>
      <c r="H5" s="291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5" t="s">
        <v>6</v>
      </c>
      <c r="C8" s="285"/>
      <c r="D8" s="285"/>
      <c r="E8" s="285" t="s">
        <v>1554</v>
      </c>
      <c r="F8" s="96"/>
    </row>
    <row r="9" spans="1:8" ht="12.75" customHeight="1">
      <c r="A9" s="103"/>
      <c r="B9" s="285"/>
      <c r="C9" s="285"/>
      <c r="D9" s="285"/>
      <c r="E9" s="285"/>
      <c r="F9" s="308" t="s">
        <v>1592</v>
      </c>
      <c r="G9" s="309"/>
      <c r="H9" s="309"/>
    </row>
    <row r="10" spans="1:7" ht="52.5" customHeight="1">
      <c r="A10" s="103"/>
      <c r="B10" s="286" t="s">
        <v>5</v>
      </c>
      <c r="C10" s="287"/>
      <c r="D10" s="288"/>
      <c r="E10" s="91" t="s">
        <v>7</v>
      </c>
      <c r="F10" s="96"/>
      <c r="G10" s="92" t="s">
        <v>2</v>
      </c>
    </row>
    <row r="11" spans="1:6" ht="12.75" customHeight="1">
      <c r="A11" s="103"/>
      <c r="B11" s="298" t="s">
        <v>12</v>
      </c>
      <c r="C11" s="299"/>
      <c r="D11" s="300"/>
      <c r="E11" s="284" t="s">
        <v>11</v>
      </c>
      <c r="F11" s="96"/>
    </row>
    <row r="12" spans="1:6" ht="12.75" customHeight="1">
      <c r="A12" s="103"/>
      <c r="B12" s="301"/>
      <c r="C12" s="302"/>
      <c r="D12" s="303"/>
      <c r="E12" s="284"/>
      <c r="F12" s="96"/>
    </row>
    <row r="13" spans="1:8" ht="12.75" customHeight="1">
      <c r="A13" s="103"/>
      <c r="B13" s="301"/>
      <c r="C13" s="302"/>
      <c r="D13" s="303"/>
      <c r="E13" s="284"/>
      <c r="F13" s="272" t="s">
        <v>1556</v>
      </c>
      <c r="G13" s="273"/>
      <c r="H13" s="273"/>
    </row>
    <row r="14" spans="1:8" ht="22.5" customHeight="1">
      <c r="A14" s="103"/>
      <c r="B14" s="304"/>
      <c r="C14" s="305"/>
      <c r="D14" s="306"/>
      <c r="E14" s="284"/>
      <c r="F14" s="272" t="s">
        <v>1557</v>
      </c>
      <c r="G14" s="273"/>
      <c r="H14" s="273"/>
    </row>
    <row r="15" spans="1:8" ht="12.75" customHeight="1">
      <c r="A15" s="103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103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103"/>
      <c r="B17" s="304"/>
      <c r="C17" s="305"/>
      <c r="D17" s="306"/>
      <c r="E17" s="256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6" t="s">
        <v>9</v>
      </c>
      <c r="C32" s="297"/>
      <c r="D32" s="270" t="s">
        <v>2429</v>
      </c>
      <c r="E32" s="270"/>
      <c r="F32" s="270"/>
      <c r="G32" s="270"/>
      <c r="H32" s="271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69" t="s">
        <v>2430</v>
      </c>
      <c r="E34" s="270"/>
      <c r="F34" s="270"/>
      <c r="G34" s="270"/>
      <c r="H34" s="271"/>
      <c r="I34" s="96"/>
    </row>
    <row r="35" spans="1:9" ht="12.75" customHeight="1">
      <c r="A35" s="103"/>
      <c r="B35" s="274" t="s">
        <v>2431</v>
      </c>
      <c r="C35" s="275"/>
      <c r="D35" s="275"/>
      <c r="E35" s="275"/>
      <c r="F35" s="275"/>
      <c r="G35" s="275"/>
      <c r="H35" s="276"/>
      <c r="I35" s="96"/>
    </row>
    <row r="36" spans="1:9" ht="12.75" customHeight="1">
      <c r="A36" s="103"/>
      <c r="B36" s="277" t="s">
        <v>2432</v>
      </c>
      <c r="C36" s="278"/>
      <c r="D36" s="278"/>
      <c r="E36" s="278"/>
      <c r="F36" s="278"/>
      <c r="G36" s="278"/>
      <c r="H36" s="279"/>
      <c r="I36" s="96"/>
    </row>
    <row r="37" spans="1:9" ht="12.75" customHeight="1">
      <c r="A37" s="103"/>
      <c r="B37" s="281" t="s">
        <v>1546</v>
      </c>
      <c r="C37" s="282"/>
      <c r="D37" s="282"/>
      <c r="E37" s="282"/>
      <c r="F37" s="282"/>
      <c r="G37" s="282"/>
      <c r="H37" s="283"/>
      <c r="I37" s="96"/>
    </row>
    <row r="38" spans="1:9" ht="12.75" customHeight="1">
      <c r="A38" s="103"/>
      <c r="B38" s="280" t="s">
        <v>2433</v>
      </c>
      <c r="C38" s="280"/>
      <c r="D38" s="280"/>
      <c r="E38" s="280"/>
      <c r="F38" s="280"/>
      <c r="G38" s="280"/>
      <c r="H38" s="280"/>
      <c r="I38" s="96"/>
    </row>
    <row r="39" spans="1:9" ht="12.75" customHeight="1">
      <c r="A39" s="103"/>
      <c r="B39" s="280"/>
      <c r="C39" s="280"/>
      <c r="D39" s="280"/>
      <c r="E39" s="280"/>
      <c r="F39" s="280"/>
      <c r="G39" s="280"/>
      <c r="H39" s="280"/>
      <c r="I39" s="96"/>
    </row>
    <row r="40" spans="1:9" ht="12.75" customHeight="1">
      <c r="A40" s="103"/>
      <c r="B40" s="293" t="s">
        <v>1547</v>
      </c>
      <c r="C40" s="294"/>
      <c r="D40" s="294"/>
      <c r="E40" s="294"/>
      <c r="F40" s="294"/>
      <c r="G40" s="294"/>
      <c r="H40" s="295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  <headerFooter>
    <oddFooter>&amp;L68B10ADF&amp;C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2" t="s">
        <v>80</v>
      </c>
      <c r="C3" s="292"/>
      <c r="D3" s="292"/>
      <c r="E3" s="292"/>
      <c r="F3" s="292"/>
      <c r="G3" s="292"/>
      <c r="H3" s="292"/>
    </row>
    <row r="5" spans="4:8" ht="18.75" customHeight="1">
      <c r="D5" s="87" t="s">
        <v>15</v>
      </c>
      <c r="E5" s="291" t="s">
        <v>2428</v>
      </c>
      <c r="F5" s="291"/>
      <c r="G5" s="291"/>
      <c r="H5" s="291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5" t="s">
        <v>6</v>
      </c>
      <c r="C8" s="285"/>
      <c r="D8" s="285"/>
      <c r="E8" s="285" t="s">
        <v>1554</v>
      </c>
      <c r="F8" s="96"/>
    </row>
    <row r="9" spans="1:8" ht="12.75" customHeight="1">
      <c r="A9" s="103"/>
      <c r="B9" s="285"/>
      <c r="C9" s="285"/>
      <c r="D9" s="285"/>
      <c r="E9" s="285"/>
      <c r="F9" s="308" t="s">
        <v>1591</v>
      </c>
      <c r="G9" s="309"/>
      <c r="H9" s="309"/>
    </row>
    <row r="10" spans="1:7" ht="53.25" customHeight="1">
      <c r="A10" s="103"/>
      <c r="B10" s="286" t="s">
        <v>5</v>
      </c>
      <c r="C10" s="287"/>
      <c r="D10" s="288"/>
      <c r="E10" s="91" t="s">
        <v>7</v>
      </c>
      <c r="F10" s="96"/>
      <c r="G10" s="92" t="s">
        <v>2</v>
      </c>
    </row>
    <row r="11" spans="1:6" ht="12.75" customHeight="1">
      <c r="A11" s="103"/>
      <c r="B11" s="298" t="s">
        <v>12</v>
      </c>
      <c r="C11" s="299"/>
      <c r="D11" s="300"/>
      <c r="E11" s="284" t="s">
        <v>11</v>
      </c>
      <c r="F11" s="96"/>
    </row>
    <row r="12" spans="1:6" ht="12.75" customHeight="1">
      <c r="A12" s="103"/>
      <c r="B12" s="301"/>
      <c r="C12" s="302"/>
      <c r="D12" s="303"/>
      <c r="E12" s="284"/>
      <c r="F12" s="96"/>
    </row>
    <row r="13" spans="1:8" ht="12.75" customHeight="1">
      <c r="A13" s="103"/>
      <c r="B13" s="301"/>
      <c r="C13" s="302"/>
      <c r="D13" s="303"/>
      <c r="E13" s="284"/>
      <c r="F13" s="272" t="s">
        <v>1556</v>
      </c>
      <c r="G13" s="273"/>
      <c r="H13" s="273"/>
    </row>
    <row r="14" spans="1:8" ht="22.5" customHeight="1">
      <c r="A14" s="103"/>
      <c r="B14" s="304"/>
      <c r="C14" s="305"/>
      <c r="D14" s="306"/>
      <c r="E14" s="284"/>
      <c r="F14" s="272" t="s">
        <v>1557</v>
      </c>
      <c r="G14" s="273"/>
      <c r="H14" s="273"/>
    </row>
    <row r="15" spans="1:8" ht="12.75" customHeight="1">
      <c r="A15" s="103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103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103"/>
      <c r="B17" s="304"/>
      <c r="C17" s="305"/>
      <c r="D17" s="306"/>
      <c r="E17" s="256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6" t="s">
        <v>9</v>
      </c>
      <c r="C30" s="297"/>
      <c r="D30" s="270" t="s">
        <v>2429</v>
      </c>
      <c r="E30" s="270"/>
      <c r="F30" s="270"/>
      <c r="G30" s="270"/>
      <c r="H30" s="271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69" t="s">
        <v>2430</v>
      </c>
      <c r="E32" s="270"/>
      <c r="F32" s="270"/>
      <c r="G32" s="270"/>
      <c r="H32" s="271"/>
      <c r="I32" s="96"/>
    </row>
    <row r="33" spans="1:9" ht="12.75" customHeight="1">
      <c r="A33" s="103"/>
      <c r="B33" s="274" t="s">
        <v>2431</v>
      </c>
      <c r="C33" s="275"/>
      <c r="D33" s="275"/>
      <c r="E33" s="275"/>
      <c r="F33" s="275"/>
      <c r="G33" s="275"/>
      <c r="H33" s="276"/>
      <c r="I33" s="96"/>
    </row>
    <row r="34" spans="1:9" ht="12.75" customHeight="1">
      <c r="A34" s="103"/>
      <c r="B34" s="277" t="s">
        <v>2432</v>
      </c>
      <c r="C34" s="278"/>
      <c r="D34" s="278"/>
      <c r="E34" s="278"/>
      <c r="F34" s="278"/>
      <c r="G34" s="278"/>
      <c r="H34" s="279"/>
      <c r="I34" s="96"/>
    </row>
    <row r="35" spans="1:9" ht="12.75" customHeight="1">
      <c r="A35" s="103"/>
      <c r="B35" s="281" t="s">
        <v>1546</v>
      </c>
      <c r="C35" s="282"/>
      <c r="D35" s="282"/>
      <c r="E35" s="282"/>
      <c r="F35" s="282"/>
      <c r="G35" s="282"/>
      <c r="H35" s="283"/>
      <c r="I35" s="96"/>
    </row>
    <row r="36" spans="1:9" ht="12.75" customHeight="1">
      <c r="A36" s="103"/>
      <c r="B36" s="280" t="s">
        <v>2433</v>
      </c>
      <c r="C36" s="280"/>
      <c r="D36" s="280"/>
      <c r="E36" s="280"/>
      <c r="F36" s="280"/>
      <c r="G36" s="280"/>
      <c r="H36" s="280"/>
      <c r="I36" s="96"/>
    </row>
    <row r="37" spans="1:9" ht="12.75" customHeight="1">
      <c r="A37" s="103"/>
      <c r="B37" s="280"/>
      <c r="C37" s="280"/>
      <c r="D37" s="280"/>
      <c r="E37" s="280"/>
      <c r="F37" s="280"/>
      <c r="G37" s="280"/>
      <c r="H37" s="280"/>
      <c r="I37" s="96"/>
    </row>
    <row r="38" spans="1:9" ht="12.75" customHeight="1">
      <c r="A38" s="103"/>
      <c r="B38" s="293" t="s">
        <v>1547</v>
      </c>
      <c r="C38" s="294"/>
      <c r="D38" s="294"/>
      <c r="E38" s="294"/>
      <c r="F38" s="294"/>
      <c r="G38" s="294"/>
      <c r="H38" s="295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>
    <oddFooter>&amp;L68B10ADF&amp;C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2016-01-11T16:11:38Z</cp:lastPrinted>
  <dcterms:created xsi:type="dcterms:W3CDTF">2015-09-09T11:49:35Z</dcterms:created>
  <dcterms:modified xsi:type="dcterms:W3CDTF">2016-01-11T16:12:35Z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6-8_00761_4.2015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68B10ADF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